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5" activeTab="0"/>
  </bookViews>
  <sheets>
    <sheet name="Таверна 2012 г." sheetId="1" r:id="rId1"/>
    <sheet name="Таверна 2011 г." sheetId="2" r:id="rId2"/>
    <sheet name="Таверна 2010 г." sheetId="3" r:id="rId3"/>
    <sheet name="Таверна 2009 г." sheetId="4" r:id="rId4"/>
    <sheet name="Таверна 2008 г." sheetId="5" r:id="rId5"/>
  </sheets>
  <definedNames/>
  <calcPr fullCalcOnLoad="1"/>
</workbook>
</file>

<file path=xl/sharedStrings.xml><?xml version="1.0" encoding="utf-8"?>
<sst xmlns="http://schemas.openxmlformats.org/spreadsheetml/2006/main" count="338" uniqueCount="84">
  <si>
    <t>Итоги по игре с барменом в Таверне в 2008 году</t>
  </si>
  <si>
    <t>количество вопросов</t>
  </si>
  <si>
    <t>количестово заработанных денег</t>
  </si>
  <si>
    <t>Параметер оценки</t>
  </si>
  <si>
    <t>Дата когда игрок был обьявлен лучшим в номинации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</si>
  <si>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</si>
  <si>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</si>
  <si>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</si>
  <si>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</si>
  <si>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</si>
  <si>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</si>
  <si>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</si>
  <si>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</si>
  <si>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</si>
  <si>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</si>
  <si>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</si>
  <si>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</si>
  <si>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                                                         количество потраченных  денег в таверне</t>
  </si>
  <si>
    <t>Февраль                               количество потраченных  денег в таверне</t>
  </si>
  <si>
    <t>Март                                 количество потраченных  денег в таверне</t>
  </si>
  <si>
    <t>Апрель                                     количество потраченных  денег в таверне</t>
  </si>
  <si>
    <t>Май                                         количество потраченных  денег в таверне</t>
  </si>
  <si>
    <t>Июнь                                              количество потраченных  денег в таверне</t>
  </si>
  <si>
    <t>Июль                                                     количество потраченных  денег в таверне</t>
  </si>
  <si>
    <t>Август                                                                              количество потраченных  денег в таверне</t>
  </si>
  <si>
    <t>Сентябрь                                                                                                  количество потраченных  денег в таверне</t>
  </si>
  <si>
    <t>Октябрь                                                            количество потраченных  денег в таверне</t>
  </si>
  <si>
    <t>Ноябрь                                      количество потраченных  денег в таверне</t>
  </si>
  <si>
    <t>Декабрь                                        количество потраченных  денег в таверне</t>
  </si>
  <si>
    <t>Номинация "Главный Пропойца Тавены".</t>
  </si>
  <si>
    <t>Antik</t>
  </si>
  <si>
    <t xml:space="preserve">Fester </t>
  </si>
  <si>
    <t>Dark Templar</t>
  </si>
  <si>
    <t>Grettir</t>
  </si>
  <si>
    <t>Ckaton</t>
  </si>
  <si>
    <t>Alex R HW</t>
  </si>
  <si>
    <t>Итого отвеченно вопросов</t>
  </si>
  <si>
    <t>Итого потраченно арроба</t>
  </si>
  <si>
    <t>Tolyan</t>
  </si>
  <si>
    <t>Номинация "Мудрец Таверны".</t>
  </si>
  <si>
    <t>Итоги по игре с барменом в Таверне в 2009 году</t>
  </si>
  <si>
    <t xml:space="preserve">Antik </t>
  </si>
  <si>
    <t xml:space="preserve">AGRAEL </t>
  </si>
  <si>
    <t>Tolyan Advokat</t>
  </si>
  <si>
    <t xml:space="preserve">Tolyan Advokat </t>
  </si>
  <si>
    <t>DeadLord</t>
  </si>
  <si>
    <t xml:space="preserve">AVS Hunter </t>
  </si>
  <si>
    <t xml:space="preserve">Lord of Death </t>
  </si>
  <si>
    <t xml:space="preserve">Dark Jack </t>
  </si>
  <si>
    <t>KregHek</t>
  </si>
  <si>
    <t xml:space="preserve">Sureiz </t>
  </si>
  <si>
    <t>phenix</t>
  </si>
  <si>
    <r>
      <t xml:space="preserve">По итогам года </t>
    </r>
    <r>
      <rPr>
        <b/>
        <sz val="10"/>
        <color indexed="13"/>
        <rFont val="Arial"/>
        <family val="2"/>
      </rPr>
      <t>Сэр Antik титулуется званием "Мудрец Таверны" 2008 год</t>
    </r>
    <r>
      <rPr>
        <b/>
        <sz val="10"/>
        <color indexed="9"/>
        <rFont val="Arial"/>
        <family val="2"/>
      </rPr>
      <t xml:space="preserve">  ему присвается это звание в особом статусе в его анкете на Heroes Portal</t>
    </r>
  </si>
  <si>
    <r>
      <t xml:space="preserve">По итогам года </t>
    </r>
    <r>
      <rPr>
        <b/>
        <sz val="10"/>
        <color indexed="13"/>
        <rFont val="Arial"/>
        <family val="2"/>
      </rPr>
      <t>Сэр Dark Templar титулуется званием "Главный Пропойца Таверны" 2008 год</t>
    </r>
    <r>
      <rPr>
        <b/>
        <sz val="10"/>
        <color indexed="9"/>
        <rFont val="Arial"/>
        <family val="2"/>
      </rPr>
      <t xml:space="preserve">  ему присвается это звание в особом статусе в его анкете на Heroes Portal</t>
    </r>
  </si>
  <si>
    <r>
      <t xml:space="preserve">По итогам года </t>
    </r>
    <r>
      <rPr>
        <b/>
        <sz val="10"/>
        <color indexed="13"/>
        <rFont val="Arial"/>
        <family val="2"/>
      </rPr>
      <t>Сэр AGRAEL титулуется званием "Главный Пропойца Таверны" 2009 год</t>
    </r>
    <r>
      <rPr>
        <b/>
        <sz val="10"/>
        <color indexed="9"/>
        <rFont val="Arial"/>
        <family val="2"/>
      </rPr>
      <t xml:space="preserve">  ему присвается это звание в особом статусе в его анкете на Heroes Portal</t>
    </r>
  </si>
  <si>
    <r>
      <t xml:space="preserve">По итогам года </t>
    </r>
    <r>
      <rPr>
        <b/>
        <sz val="10"/>
        <color indexed="13"/>
        <rFont val="Arial"/>
        <family val="2"/>
      </rPr>
      <t>Сэр Tolyan Advokat  титулуется званием "Мудрец Таверны" 2009 год</t>
    </r>
    <r>
      <rPr>
        <b/>
        <sz val="10"/>
        <color indexed="9"/>
        <rFont val="Arial"/>
        <family val="2"/>
      </rPr>
      <t xml:space="preserve">  ему присвается это звание в особом статусе в его анкете на Heroes Portal</t>
    </r>
  </si>
  <si>
    <t>APOSTOLs</t>
  </si>
  <si>
    <t>Garibald</t>
  </si>
  <si>
    <t>AGRAEL</t>
  </si>
  <si>
    <t xml:space="preserve">paladine </t>
  </si>
  <si>
    <t>Registr</t>
  </si>
  <si>
    <t>Brungilda</t>
  </si>
  <si>
    <t xml:space="preserve">Brungilda </t>
  </si>
  <si>
    <r>
      <t xml:space="preserve">По итогам года </t>
    </r>
    <r>
      <rPr>
        <b/>
        <sz val="10"/>
        <color indexed="13"/>
        <rFont val="Arial"/>
        <family val="2"/>
      </rPr>
      <t>Сэр phenix  титулуется званием "Мудрец Таверны" 2010 год</t>
    </r>
    <r>
      <rPr>
        <b/>
        <sz val="10"/>
        <color indexed="9"/>
        <rFont val="Arial"/>
        <family val="2"/>
      </rPr>
      <t xml:space="preserve">  ему присвается это звание в особом статусе в его анкете на Heroes Portal</t>
    </r>
  </si>
  <si>
    <r>
      <t xml:space="preserve">По итогам года </t>
    </r>
    <r>
      <rPr>
        <b/>
        <sz val="10"/>
        <color indexed="13"/>
        <rFont val="Arial"/>
        <family val="2"/>
      </rPr>
      <t>Сэр APOSTOLs титулуется званием "Главный Пропойца Таверны" 2010 год</t>
    </r>
    <r>
      <rPr>
        <b/>
        <sz val="10"/>
        <color indexed="9"/>
        <rFont val="Arial"/>
        <family val="2"/>
      </rPr>
      <t xml:space="preserve">  ему присвается это звание в особом статусе в его анкете на Heroes Portal</t>
    </r>
  </si>
  <si>
    <t>Итоги по игре с барменом в Таверне в 2011 году</t>
  </si>
  <si>
    <t>Итоги по игре с барменом в Таверне в 2010 году</t>
  </si>
  <si>
    <t xml:space="preserve">phenix </t>
  </si>
  <si>
    <t>AVS Hunter</t>
  </si>
  <si>
    <t>paladine</t>
  </si>
  <si>
    <t xml:space="preserve">DeathLust </t>
  </si>
  <si>
    <t>LuciferTriStoChetire</t>
  </si>
  <si>
    <t>GepToR</t>
  </si>
  <si>
    <t>DarkAngel</t>
  </si>
  <si>
    <t>fizik</t>
  </si>
  <si>
    <t>AHmuxpuCT</t>
  </si>
  <si>
    <t xml:space="preserve">Reanimator  </t>
  </si>
  <si>
    <t>Kirinyale</t>
  </si>
  <si>
    <t>corksink</t>
  </si>
  <si>
    <r>
      <t xml:space="preserve">По итогам года </t>
    </r>
    <r>
      <rPr>
        <b/>
        <sz val="10"/>
        <color indexed="13"/>
        <rFont val="Arial"/>
        <family val="2"/>
      </rPr>
      <t>Сэр Reanimator  титулуется званием "Мудрец Таверны" 2012 год</t>
    </r>
    <r>
      <rPr>
        <b/>
        <sz val="10"/>
        <color indexed="9"/>
        <rFont val="Arial"/>
        <family val="2"/>
      </rPr>
      <t xml:space="preserve">  ему присвается это звание в особом статусе в его анкете на Heroes Portal</t>
    </r>
  </si>
  <si>
    <r>
      <t xml:space="preserve">По итогам года </t>
    </r>
    <r>
      <rPr>
        <b/>
        <sz val="10"/>
        <color indexed="13"/>
        <rFont val="Arial"/>
        <family val="2"/>
      </rPr>
      <t>Сэр Reanimator титулуется званием "Главный Пропойца Таверны" 2012 год</t>
    </r>
    <r>
      <rPr>
        <b/>
        <sz val="10"/>
        <color indexed="9"/>
        <rFont val="Arial"/>
        <family val="2"/>
      </rPr>
      <t xml:space="preserve">  ему присвается это звание в особом статусе в его анкете на Heroes Portal</t>
    </r>
  </si>
  <si>
    <r>
      <t xml:space="preserve">По итогам года </t>
    </r>
    <r>
      <rPr>
        <b/>
        <sz val="10"/>
        <color indexed="13"/>
        <rFont val="Arial"/>
        <family val="2"/>
      </rPr>
      <t>Сэр paladine   титулуется званием "Мудрец Таверны" 2011 год</t>
    </r>
    <r>
      <rPr>
        <b/>
        <sz val="10"/>
        <color indexed="9"/>
        <rFont val="Arial"/>
        <family val="2"/>
      </rPr>
      <t xml:space="preserve">  ему присвается это звание в особом статусе в его анкете на Heroes Portal</t>
    </r>
  </si>
  <si>
    <r>
      <t xml:space="preserve">По итогам года </t>
    </r>
    <r>
      <rPr>
        <b/>
        <sz val="10"/>
        <color indexed="13"/>
        <rFont val="Arial"/>
        <family val="2"/>
      </rPr>
      <t>Сэр paladine титулуется званием "Главный Пропойца Таверны" 2011 год</t>
    </r>
    <r>
      <rPr>
        <b/>
        <sz val="10"/>
        <color indexed="9"/>
        <rFont val="Arial"/>
        <family val="2"/>
      </rPr>
      <t xml:space="preserve">  ему присвается это звание в особом статусе в его анкете на Heroes Portal</t>
    </r>
  </si>
  <si>
    <t>Итоги по игре с барменом в Таверне в 2012 году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</si>
</sst>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6"/>
      <color indexed="17"/>
      <name val="Arial"/>
      <family val="2"/>
    </font>
    <font>
      <sz val="8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thick"/>
      <top style="medium"/>
      <bottom style="thin"/>
    </border>
    <border>
      <left style="thick"/>
      <right style="medium"/>
      <top style="medium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textRotation="90" shrinkToFit="1"/>
    </xf>
    <xf numFmtId="0" fontId="0" fillId="0" borderId="2" xfId="0" applyBorder="1" applyAlignment="1">
      <alignment textRotation="90" shrinkToFit="1"/>
    </xf>
    <xf numFmtId="0" fontId="0" fillId="0" borderId="3" xfId="0" applyBorder="1" applyAlignment="1">
      <alignment textRotation="90" shrinkToFit="1"/>
    </xf>
    <xf numFmtId="0" fontId="2" fillId="2" borderId="4" xfId="0" applyFont="1" applyFill="1" applyBorder="1" applyAlignment="1">
      <alignment/>
    </xf>
    <xf numFmtId="0" fontId="0" fillId="0" borderId="5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2" borderId="10" xfId="0" applyFont="1" applyFill="1" applyBorder="1" applyAlignment="1">
      <alignment/>
    </xf>
    <xf numFmtId="0" fontId="0" fillId="0" borderId="11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13" xfId="0" applyBorder="1" applyAlignment="1">
      <alignment textRotation="90" shrinkToFit="1"/>
    </xf>
    <xf numFmtId="0" fontId="0" fillId="0" borderId="14" xfId="0" applyBorder="1" applyAlignment="1">
      <alignment textRotation="90" shrinkToFit="1"/>
    </xf>
    <xf numFmtId="0" fontId="0" fillId="0" borderId="8" xfId="0" applyBorder="1" applyAlignment="1">
      <alignment horizontal="right"/>
    </xf>
    <xf numFmtId="0" fontId="0" fillId="3" borderId="15" xfId="0" applyFill="1" applyBorder="1" applyAlignment="1">
      <alignment horizontal="left" shrinkToFit="1"/>
    </xf>
    <xf numFmtId="0" fontId="0" fillId="3" borderId="16" xfId="0" applyFill="1" applyBorder="1" applyAlignment="1">
      <alignment horizontal="left" shrinkToFit="1"/>
    </xf>
    <xf numFmtId="0" fontId="0" fillId="3" borderId="1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3" borderId="6" xfId="0" applyFill="1" applyBorder="1" applyAlignment="1">
      <alignment horizontal="left" shrinkToFit="1"/>
    </xf>
    <xf numFmtId="0" fontId="0" fillId="0" borderId="15" xfId="0" applyFill="1" applyBorder="1" applyAlignment="1">
      <alignment horizontal="left" shrinkToFit="1"/>
    </xf>
    <xf numFmtId="0" fontId="0" fillId="0" borderId="16" xfId="0" applyFill="1" applyBorder="1" applyAlignment="1">
      <alignment horizontal="left" shrinkToFit="1"/>
    </xf>
    <xf numFmtId="0" fontId="0" fillId="0" borderId="17" xfId="0" applyFill="1" applyBorder="1" applyAlignment="1">
      <alignment/>
    </xf>
    <xf numFmtId="0" fontId="0" fillId="0" borderId="8" xfId="0" applyFill="1" applyBorder="1" applyAlignment="1">
      <alignment/>
    </xf>
    <xf numFmtId="0" fontId="2" fillId="2" borderId="18" xfId="0" applyFont="1" applyFill="1" applyBorder="1" applyAlignment="1">
      <alignment/>
    </xf>
    <xf numFmtId="0" fontId="0" fillId="0" borderId="19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0" fillId="0" borderId="21" xfId="0" applyBorder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 horizontal="left" shrinkToFit="1"/>
    </xf>
    <xf numFmtId="0" fontId="0" fillId="0" borderId="6" xfId="0" applyFill="1" applyBorder="1" applyAlignment="1">
      <alignment horizontal="left" shrinkToFit="1"/>
    </xf>
    <xf numFmtId="0" fontId="0" fillId="0" borderId="5" xfId="0" applyFill="1" applyBorder="1" applyAlignment="1">
      <alignment horizontal="left" shrinkToFit="1"/>
    </xf>
    <xf numFmtId="0" fontId="0" fillId="0" borderId="22" xfId="0" applyBorder="1" applyAlignment="1">
      <alignment horizontal="left" shrinkToFit="1"/>
    </xf>
    <xf numFmtId="0" fontId="0" fillId="3" borderId="23" xfId="0" applyFill="1" applyBorder="1" applyAlignment="1">
      <alignment horizontal="left" shrinkToFit="1"/>
    </xf>
    <xf numFmtId="0" fontId="0" fillId="0" borderId="23" xfId="0" applyBorder="1" applyAlignment="1">
      <alignment horizontal="left" shrinkToFit="1"/>
    </xf>
    <xf numFmtId="0" fontId="2" fillId="2" borderId="24" xfId="0" applyFont="1" applyFill="1" applyBorder="1" applyAlignment="1">
      <alignment/>
    </xf>
    <xf numFmtId="0" fontId="0" fillId="0" borderId="25" xfId="0" applyBorder="1" applyAlignment="1">
      <alignment/>
    </xf>
    <xf numFmtId="0" fontId="2" fillId="2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2" fillId="2" borderId="28" xfId="0" applyFont="1" applyFill="1" applyBorder="1" applyAlignment="1">
      <alignment/>
    </xf>
    <xf numFmtId="0" fontId="0" fillId="0" borderId="29" xfId="0" applyBorder="1" applyAlignment="1">
      <alignment horizontal="right"/>
    </xf>
    <xf numFmtId="0" fontId="0" fillId="3" borderId="27" xfId="0" applyFill="1" applyBorder="1" applyAlignment="1">
      <alignment/>
    </xf>
    <xf numFmtId="0" fontId="0" fillId="3" borderId="19" xfId="0" applyFill="1" applyBorder="1" applyAlignment="1">
      <alignment horizontal="left" shrinkToFit="1"/>
    </xf>
    <xf numFmtId="0" fontId="0" fillId="3" borderId="20" xfId="0" applyFill="1" applyBorder="1" applyAlignment="1">
      <alignment horizontal="left" shrinkToFit="1"/>
    </xf>
    <xf numFmtId="0" fontId="0" fillId="3" borderId="21" xfId="0" applyFill="1" applyBorder="1" applyAlignment="1">
      <alignment/>
    </xf>
    <xf numFmtId="0" fontId="0" fillId="0" borderId="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6" xfId="0" applyBorder="1" applyAlignment="1">
      <alignment horizontal="left" shrinkToFit="1"/>
    </xf>
    <xf numFmtId="0" fontId="0" fillId="0" borderId="31" xfId="0" applyBorder="1" applyAlignment="1">
      <alignment horizontal="left" shrinkToFit="1"/>
    </xf>
    <xf numFmtId="0" fontId="0" fillId="0" borderId="31" xfId="0" applyBorder="1" applyAlignment="1">
      <alignment horizontal="left"/>
    </xf>
    <xf numFmtId="0" fontId="0" fillId="3" borderId="6" xfId="0" applyFill="1" applyBorder="1" applyAlignment="1">
      <alignment horizontal="left" shrinkToFit="1"/>
    </xf>
    <xf numFmtId="0" fontId="0" fillId="3" borderId="31" xfId="0" applyFill="1" applyBorder="1" applyAlignment="1">
      <alignment horizontal="left" shrinkToFit="1"/>
    </xf>
    <xf numFmtId="0" fontId="0" fillId="3" borderId="6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0" borderId="6" xfId="0" applyFill="1" applyBorder="1" applyAlignment="1">
      <alignment horizontal="left" shrinkToFit="1"/>
    </xf>
    <xf numFmtId="0" fontId="0" fillId="0" borderId="31" xfId="0" applyFill="1" applyBorder="1" applyAlignment="1">
      <alignment horizontal="left" shrinkToFit="1"/>
    </xf>
    <xf numFmtId="0" fontId="0" fillId="0" borderId="32" xfId="0" applyBorder="1" applyAlignment="1">
      <alignment horizontal="left" shrinkToFit="1"/>
    </xf>
    <xf numFmtId="0" fontId="0" fillId="0" borderId="33" xfId="0" applyBorder="1" applyAlignment="1">
      <alignment horizontal="left" shrinkToFi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23" xfId="0" applyFill="1" applyBorder="1" applyAlignment="1">
      <alignment horizontal="left" shrinkToFit="1"/>
    </xf>
    <xf numFmtId="0" fontId="0" fillId="0" borderId="37" xfId="0" applyBorder="1" applyAlignment="1">
      <alignment horizontal="center" textRotation="90" wrapText="1"/>
    </xf>
    <xf numFmtId="0" fontId="0" fillId="0" borderId="38" xfId="0" applyBorder="1" applyAlignment="1">
      <alignment horizontal="center" textRotation="90" wrapText="1"/>
    </xf>
    <xf numFmtId="0" fontId="0" fillId="0" borderId="39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41" xfId="0" applyBorder="1" applyAlignment="1">
      <alignment horizontal="left" shrinkToFit="1"/>
    </xf>
    <xf numFmtId="0" fontId="0" fillId="0" borderId="42" xfId="0" applyBorder="1" applyAlignment="1">
      <alignment horizontal="center" textRotation="90" wrapText="1"/>
    </xf>
    <xf numFmtId="0" fontId="0" fillId="0" borderId="43" xfId="0" applyBorder="1" applyAlignment="1">
      <alignment horizontal="center" textRotation="90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textRotation="90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47" xfId="0" applyBorder="1" applyAlignment="1">
      <alignment horizontal="left"/>
    </xf>
    <xf numFmtId="0" fontId="0" fillId="3" borderId="47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2" xfId="0" applyBorder="1" applyAlignment="1">
      <alignment horizontal="left" shrinkToFit="1"/>
    </xf>
    <xf numFmtId="0" fontId="0" fillId="0" borderId="50" xfId="0" applyBorder="1" applyAlignment="1">
      <alignment horizontal="left" shrinkToFit="1"/>
    </xf>
    <xf numFmtId="0" fontId="0" fillId="0" borderId="51" xfId="0" applyBorder="1" applyAlignment="1">
      <alignment horizontal="left" shrinkToFit="1"/>
    </xf>
    <xf numFmtId="0" fontId="0" fillId="0" borderId="52" xfId="0" applyBorder="1" applyAlignment="1">
      <alignment horizontal="left" shrinkToFit="1"/>
    </xf>
    <xf numFmtId="0" fontId="0" fillId="0" borderId="36" xfId="0" applyBorder="1" applyAlignment="1">
      <alignment horizontal="center" textRotation="90" wrapText="1"/>
    </xf>
    <xf numFmtId="0" fontId="0" fillId="0" borderId="53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43" xfId="0" applyBorder="1" applyAlignment="1">
      <alignment horizontal="center" textRotation="90" wrapText="1"/>
    </xf>
    <xf numFmtId="0" fontId="0" fillId="0" borderId="54" xfId="0" applyBorder="1" applyAlignment="1">
      <alignment horizontal="left" shrinkToFit="1"/>
    </xf>
    <xf numFmtId="0" fontId="0" fillId="0" borderId="55" xfId="0" applyBorder="1" applyAlignment="1">
      <alignment horizontal="left" shrinkToFit="1"/>
    </xf>
    <xf numFmtId="0" fontId="0" fillId="0" borderId="30" xfId="0" applyFill="1" applyBorder="1" applyAlignment="1">
      <alignment horizontal="left"/>
    </xf>
    <xf numFmtId="0" fontId="0" fillId="0" borderId="6" xfId="0" applyFill="1" applyBorder="1" applyAlignment="1">
      <alignment horizontal="center" shrinkToFit="1"/>
    </xf>
    <xf numFmtId="0" fontId="0" fillId="0" borderId="31" xfId="0" applyFill="1" applyBorder="1" applyAlignment="1">
      <alignment horizontal="center" shrinkToFit="1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3" xfId="0" applyFill="1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 shrinkToFit="1"/>
    </xf>
    <xf numFmtId="0" fontId="0" fillId="0" borderId="34" xfId="0" applyBorder="1" applyAlignment="1">
      <alignment textRotation="90" shrinkToFit="1"/>
    </xf>
    <xf numFmtId="0" fontId="0" fillId="0" borderId="56" xfId="0" applyBorder="1" applyAlignment="1">
      <alignment textRotation="90" shrinkToFit="1"/>
    </xf>
    <xf numFmtId="0" fontId="0" fillId="0" borderId="57" xfId="0" applyBorder="1" applyAlignment="1">
      <alignment textRotation="90" shrinkToFit="1"/>
    </xf>
    <xf numFmtId="0" fontId="0" fillId="0" borderId="42" xfId="0" applyBorder="1" applyAlignment="1">
      <alignment textRotation="90" shrinkToFit="1"/>
    </xf>
    <xf numFmtId="0" fontId="0" fillId="0" borderId="58" xfId="0" applyBorder="1" applyAlignment="1">
      <alignment textRotation="90" shrinkToFit="1"/>
    </xf>
    <xf numFmtId="0" fontId="2" fillId="2" borderId="59" xfId="0" applyFont="1" applyFill="1" applyBorder="1" applyAlignment="1">
      <alignment/>
    </xf>
    <xf numFmtId="0" fontId="0" fillId="0" borderId="60" xfId="0" applyBorder="1" applyAlignment="1">
      <alignment horizontal="left"/>
    </xf>
    <xf numFmtId="0" fontId="0" fillId="0" borderId="29" xfId="0" applyBorder="1" applyAlignment="1">
      <alignment/>
    </xf>
    <xf numFmtId="0" fontId="0" fillId="3" borderId="61" xfId="0" applyFill="1" applyBorder="1" applyAlignment="1">
      <alignment horizontal="left" shrinkToFit="1"/>
    </xf>
    <xf numFmtId="0" fontId="0" fillId="3" borderId="62" xfId="0" applyFill="1" applyBorder="1" applyAlignment="1">
      <alignment horizontal="left" shrinkToFit="1"/>
    </xf>
    <xf numFmtId="0" fontId="0" fillId="3" borderId="63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28575</xdr:rowOff>
    </xdr:from>
    <xdr:to>
      <xdr:col>0</xdr:col>
      <xdr:colOff>962025</xdr:colOff>
      <xdr:row>3</xdr:row>
      <xdr:rowOff>1952625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375"/>
          <a:ext cx="96202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371475</xdr:colOff>
      <xdr:row>1</xdr:row>
      <xdr:rowOff>76200</xdr:rowOff>
    </xdr:from>
    <xdr:to>
      <xdr:col>13</xdr:col>
      <xdr:colOff>295275</xdr:colOff>
      <xdr:row>1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342900"/>
          <a:ext cx="2952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7</xdr:row>
      <xdr:rowOff>9525</xdr:rowOff>
    </xdr:from>
    <xdr:to>
      <xdr:col>0</xdr:col>
      <xdr:colOff>1133475</xdr:colOff>
      <xdr:row>8</xdr:row>
      <xdr:rowOff>1685925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505325"/>
          <a:ext cx="1104900" cy="2219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371475</xdr:colOff>
      <xdr:row>7</xdr:row>
      <xdr:rowOff>47625</xdr:rowOff>
    </xdr:from>
    <xdr:to>
      <xdr:col>13</xdr:col>
      <xdr:colOff>295275</xdr:colOff>
      <xdr:row>7</xdr:row>
      <xdr:rowOff>333375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4543425"/>
          <a:ext cx="2952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28575</xdr:rowOff>
    </xdr:from>
    <xdr:to>
      <xdr:col>0</xdr:col>
      <xdr:colOff>962025</xdr:colOff>
      <xdr:row>5</xdr:row>
      <xdr:rowOff>1952625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0"/>
          <a:ext cx="96202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371475</xdr:colOff>
      <xdr:row>3</xdr:row>
      <xdr:rowOff>76200</xdr:rowOff>
    </xdr:from>
    <xdr:to>
      <xdr:col>13</xdr:col>
      <xdr:colOff>295275</xdr:colOff>
      <xdr:row>3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676275"/>
          <a:ext cx="2952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9525</xdr:rowOff>
    </xdr:from>
    <xdr:to>
      <xdr:col>0</xdr:col>
      <xdr:colOff>1133475</xdr:colOff>
      <xdr:row>13</xdr:row>
      <xdr:rowOff>1685925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676900"/>
          <a:ext cx="1104900" cy="2219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371475</xdr:colOff>
      <xdr:row>12</xdr:row>
      <xdr:rowOff>47625</xdr:rowOff>
    </xdr:from>
    <xdr:to>
      <xdr:col>13</xdr:col>
      <xdr:colOff>295275</xdr:colOff>
      <xdr:row>12</xdr:row>
      <xdr:rowOff>333375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24525" y="5715000"/>
          <a:ext cx="2952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28575</xdr:rowOff>
    </xdr:from>
    <xdr:to>
      <xdr:col>0</xdr:col>
      <xdr:colOff>962025</xdr:colOff>
      <xdr:row>5</xdr:row>
      <xdr:rowOff>1952625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0"/>
          <a:ext cx="96202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571500</xdr:colOff>
      <xdr:row>3</xdr:row>
      <xdr:rowOff>76200</xdr:rowOff>
    </xdr:from>
    <xdr:to>
      <xdr:col>13</xdr:col>
      <xdr:colOff>257175</xdr:colOff>
      <xdr:row>3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676275"/>
          <a:ext cx="2952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11</xdr:row>
      <xdr:rowOff>9525</xdr:rowOff>
    </xdr:from>
    <xdr:to>
      <xdr:col>0</xdr:col>
      <xdr:colOff>1133475</xdr:colOff>
      <xdr:row>12</xdr:row>
      <xdr:rowOff>1685925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00675"/>
          <a:ext cx="1104900" cy="2219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495300</xdr:colOff>
      <xdr:row>11</xdr:row>
      <xdr:rowOff>47625</xdr:rowOff>
    </xdr:from>
    <xdr:to>
      <xdr:col>13</xdr:col>
      <xdr:colOff>180975</xdr:colOff>
      <xdr:row>11</xdr:row>
      <xdr:rowOff>333375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5438775"/>
          <a:ext cx="2952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28575</xdr:rowOff>
    </xdr:from>
    <xdr:to>
      <xdr:col>0</xdr:col>
      <xdr:colOff>962025</xdr:colOff>
      <xdr:row>5</xdr:row>
      <xdr:rowOff>1952625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0"/>
          <a:ext cx="96202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571500</xdr:colOff>
      <xdr:row>3</xdr:row>
      <xdr:rowOff>76200</xdr:rowOff>
    </xdr:from>
    <xdr:to>
      <xdr:col>13</xdr:col>
      <xdr:colOff>257175</xdr:colOff>
      <xdr:row>3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676275"/>
          <a:ext cx="2952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14</xdr:row>
      <xdr:rowOff>9525</xdr:rowOff>
    </xdr:from>
    <xdr:to>
      <xdr:col>0</xdr:col>
      <xdr:colOff>1133475</xdr:colOff>
      <xdr:row>15</xdr:row>
      <xdr:rowOff>1685925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229350"/>
          <a:ext cx="1104900" cy="2219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495300</xdr:colOff>
      <xdr:row>14</xdr:row>
      <xdr:rowOff>47625</xdr:rowOff>
    </xdr:from>
    <xdr:to>
      <xdr:col>13</xdr:col>
      <xdr:colOff>180975</xdr:colOff>
      <xdr:row>14</xdr:row>
      <xdr:rowOff>333375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2975" y="6267450"/>
          <a:ext cx="2952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38100</xdr:rowOff>
    </xdr:from>
    <xdr:to>
      <xdr:col>0</xdr:col>
      <xdr:colOff>962025</xdr:colOff>
      <xdr:row>5</xdr:row>
      <xdr:rowOff>2343150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962025" cy="2305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571500</xdr:colOff>
      <xdr:row>3</xdr:row>
      <xdr:rowOff>76200</xdr:rowOff>
    </xdr:from>
    <xdr:to>
      <xdr:col>13</xdr:col>
      <xdr:colOff>257175</xdr:colOff>
      <xdr:row>3</xdr:row>
      <xdr:rowOff>371475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676275"/>
          <a:ext cx="2952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9525</xdr:rowOff>
    </xdr:from>
    <xdr:to>
      <xdr:col>0</xdr:col>
      <xdr:colOff>1133475</xdr:colOff>
      <xdr:row>14</xdr:row>
      <xdr:rowOff>1685925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24600"/>
          <a:ext cx="1104900" cy="2219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495300</xdr:colOff>
      <xdr:row>13</xdr:row>
      <xdr:rowOff>47625</xdr:rowOff>
    </xdr:from>
    <xdr:to>
      <xdr:col>13</xdr:col>
      <xdr:colOff>180975</xdr:colOff>
      <xdr:row>13</xdr:row>
      <xdr:rowOff>333375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6362700"/>
          <a:ext cx="2952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="75" zoomScaleNormal="75" workbookViewId="0" topLeftCell="A1">
      <selection activeCell="AD8" sqref="AD8"/>
    </sheetView>
  </sheetViews>
  <sheetFormatPr defaultColWidth="9.140625" defaultRowHeight="12.75"/>
  <cols>
    <col min="1" max="1" width="19.00390625" style="0" customWidth="1"/>
    <col min="2" max="25" width="5.57421875" style="0" customWidth="1"/>
    <col min="27" max="27" width="2.7109375" style="0" customWidth="1"/>
  </cols>
  <sheetData>
    <row r="1" spans="2:3" ht="21" customHeight="1" thickBot="1">
      <c r="B1" s="1" t="s">
        <v>83</v>
      </c>
      <c r="C1" s="1"/>
    </row>
    <row r="2" spans="1:26" ht="42.75" customHeight="1" thickBot="1" thickTop="1">
      <c r="A2" s="64" t="s">
        <v>4</v>
      </c>
      <c r="B2" s="76" t="s">
        <v>39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90" t="s">
        <v>36</v>
      </c>
    </row>
    <row r="3" spans="1:26" ht="80.25" customHeight="1" thickBot="1" thickTop="1">
      <c r="A3" s="65"/>
      <c r="B3" s="66" t="s">
        <v>5</v>
      </c>
      <c r="C3" s="67"/>
      <c r="D3" s="66" t="s">
        <v>6</v>
      </c>
      <c r="E3" s="67"/>
      <c r="F3" s="66" t="s">
        <v>7</v>
      </c>
      <c r="G3" s="67"/>
      <c r="H3" s="66" t="s">
        <v>8</v>
      </c>
      <c r="I3" s="67"/>
      <c r="J3" s="66" t="s">
        <v>9</v>
      </c>
      <c r="K3" s="67"/>
      <c r="L3" s="66" t="s">
        <v>10</v>
      </c>
      <c r="M3" s="67"/>
      <c r="N3" s="66" t="s">
        <v>11</v>
      </c>
      <c r="O3" s="67"/>
      <c r="P3" s="66" t="s">
        <v>12</v>
      </c>
      <c r="Q3" s="67"/>
      <c r="R3" s="66" t="s">
        <v>13</v>
      </c>
      <c r="S3" s="67"/>
      <c r="T3" s="66" t="s">
        <v>14</v>
      </c>
      <c r="U3" s="67"/>
      <c r="V3" s="66" t="s">
        <v>15</v>
      </c>
      <c r="W3" s="67"/>
      <c r="X3" s="66" t="s">
        <v>16</v>
      </c>
      <c r="Y3" s="75"/>
      <c r="Z3" s="91"/>
    </row>
    <row r="4" spans="1:26" ht="162" customHeight="1" thickBot="1" thickTop="1">
      <c r="A4" s="120" t="s">
        <v>3</v>
      </c>
      <c r="B4" s="121" t="s">
        <v>1</v>
      </c>
      <c r="C4" s="122" t="s">
        <v>2</v>
      </c>
      <c r="D4" s="123" t="s">
        <v>1</v>
      </c>
      <c r="E4" s="122" t="s">
        <v>2</v>
      </c>
      <c r="F4" s="123" t="s">
        <v>1</v>
      </c>
      <c r="G4" s="122" t="s">
        <v>2</v>
      </c>
      <c r="H4" s="123" t="s">
        <v>1</v>
      </c>
      <c r="I4" s="122" t="s">
        <v>2</v>
      </c>
      <c r="J4" s="123" t="s">
        <v>1</v>
      </c>
      <c r="K4" s="122" t="s">
        <v>2</v>
      </c>
      <c r="L4" s="123" t="s">
        <v>1</v>
      </c>
      <c r="M4" s="122" t="s">
        <v>2</v>
      </c>
      <c r="N4" s="123" t="s">
        <v>1</v>
      </c>
      <c r="O4" s="122" t="s">
        <v>2</v>
      </c>
      <c r="P4" s="123" t="s">
        <v>1</v>
      </c>
      <c r="Q4" s="122" t="s">
        <v>2</v>
      </c>
      <c r="R4" s="123" t="s">
        <v>1</v>
      </c>
      <c r="S4" s="122" t="s">
        <v>2</v>
      </c>
      <c r="T4" s="123" t="s">
        <v>1</v>
      </c>
      <c r="U4" s="122" t="s">
        <v>2</v>
      </c>
      <c r="V4" s="123" t="s">
        <v>1</v>
      </c>
      <c r="W4" s="122" t="s">
        <v>2</v>
      </c>
      <c r="X4" s="123" t="s">
        <v>1</v>
      </c>
      <c r="Y4" s="124" t="s">
        <v>2</v>
      </c>
      <c r="Z4" s="93"/>
    </row>
    <row r="5" spans="1:26" ht="21.75" customHeight="1" thickBot="1">
      <c r="A5" s="125" t="s">
        <v>76</v>
      </c>
      <c r="B5" s="128">
        <v>324</v>
      </c>
      <c r="C5" s="128">
        <v>1937</v>
      </c>
      <c r="D5" s="128">
        <v>306</v>
      </c>
      <c r="E5" s="128">
        <v>1922</v>
      </c>
      <c r="F5" s="128">
        <v>332</v>
      </c>
      <c r="G5" s="128">
        <v>2053</v>
      </c>
      <c r="H5" s="128">
        <v>193</v>
      </c>
      <c r="I5" s="128">
        <v>1254</v>
      </c>
      <c r="J5" s="128">
        <v>139</v>
      </c>
      <c r="K5" s="128">
        <v>984</v>
      </c>
      <c r="L5" s="128">
        <v>178</v>
      </c>
      <c r="M5" s="128">
        <v>1189</v>
      </c>
      <c r="N5" s="128">
        <v>246</v>
      </c>
      <c r="O5" s="128">
        <v>1535</v>
      </c>
      <c r="P5" s="128">
        <v>295</v>
      </c>
      <c r="Q5" s="128">
        <v>1869</v>
      </c>
      <c r="R5" s="128">
        <v>131</v>
      </c>
      <c r="S5" s="128">
        <v>927</v>
      </c>
      <c r="T5" s="128">
        <v>298</v>
      </c>
      <c r="U5" s="128">
        <v>1861</v>
      </c>
      <c r="V5" s="128">
        <v>211</v>
      </c>
      <c r="W5" s="128">
        <v>1373</v>
      </c>
      <c r="X5" s="128">
        <v>125</v>
      </c>
      <c r="Y5" s="129">
        <v>765</v>
      </c>
      <c r="Z5" s="130">
        <f>SUM(B5,D5,H5,F5,J5,L5,N5,P5,R5,T5,V5,X5)</f>
        <v>2778</v>
      </c>
    </row>
    <row r="7" ht="13.5" thickBot="1"/>
    <row r="8" spans="1:26" ht="42.75" customHeight="1" thickBot="1" thickTop="1">
      <c r="A8" s="64" t="s">
        <v>4</v>
      </c>
      <c r="B8" s="76" t="s">
        <v>29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90" t="s">
        <v>37</v>
      </c>
    </row>
    <row r="9" spans="1:26" ht="188.25" customHeight="1" thickBot="1" thickTop="1">
      <c r="A9" s="78"/>
      <c r="B9" s="69" t="s">
        <v>17</v>
      </c>
      <c r="C9" s="79"/>
      <c r="D9" s="69" t="s">
        <v>18</v>
      </c>
      <c r="E9" s="74"/>
      <c r="F9" s="69" t="s">
        <v>19</v>
      </c>
      <c r="G9" s="74"/>
      <c r="H9" s="69" t="s">
        <v>20</v>
      </c>
      <c r="I9" s="74"/>
      <c r="J9" s="69" t="s">
        <v>21</v>
      </c>
      <c r="K9" s="74"/>
      <c r="L9" s="69" t="s">
        <v>22</v>
      </c>
      <c r="M9" s="74"/>
      <c r="N9" s="69" t="s">
        <v>23</v>
      </c>
      <c r="O9" s="74"/>
      <c r="P9" s="69" t="s">
        <v>24</v>
      </c>
      <c r="Q9" s="74"/>
      <c r="R9" s="69" t="s">
        <v>25</v>
      </c>
      <c r="S9" s="74"/>
      <c r="T9" s="69" t="s">
        <v>26</v>
      </c>
      <c r="U9" s="74"/>
      <c r="V9" s="69" t="s">
        <v>27</v>
      </c>
      <c r="W9" s="74"/>
      <c r="X9" s="69" t="s">
        <v>28</v>
      </c>
      <c r="Y9" s="70"/>
      <c r="Z9" s="93"/>
    </row>
    <row r="10" spans="1:26" ht="21.75" customHeight="1">
      <c r="A10" s="39" t="s">
        <v>74</v>
      </c>
      <c r="B10" s="71">
        <v>442</v>
      </c>
      <c r="C10" s="72"/>
      <c r="D10" s="73"/>
      <c r="E10" s="72"/>
      <c r="F10" s="73"/>
      <c r="G10" s="72"/>
      <c r="H10" s="73"/>
      <c r="I10" s="72"/>
      <c r="J10" s="73"/>
      <c r="K10" s="72"/>
      <c r="L10" s="73"/>
      <c r="M10" s="72"/>
      <c r="N10" s="73"/>
      <c r="O10" s="72"/>
      <c r="P10" s="73"/>
      <c r="Q10" s="72"/>
      <c r="R10" s="73"/>
      <c r="S10" s="72"/>
      <c r="T10" s="73"/>
      <c r="U10" s="72"/>
      <c r="V10" s="81"/>
      <c r="W10" s="87"/>
      <c r="X10" s="81"/>
      <c r="Y10" s="82"/>
      <c r="Z10" s="40">
        <f>SUM(B10:Y10)</f>
        <v>442</v>
      </c>
    </row>
    <row r="11" spans="1:26" ht="21.75" customHeight="1">
      <c r="A11" s="41" t="s">
        <v>75</v>
      </c>
      <c r="B11" s="68"/>
      <c r="C11" s="61"/>
      <c r="D11" s="60">
        <v>1104</v>
      </c>
      <c r="E11" s="61"/>
      <c r="F11" s="60"/>
      <c r="G11" s="61"/>
      <c r="H11" s="60"/>
      <c r="I11" s="61"/>
      <c r="J11" s="60"/>
      <c r="K11" s="61"/>
      <c r="L11" s="60"/>
      <c r="M11" s="61"/>
      <c r="N11" s="60"/>
      <c r="O11" s="61"/>
      <c r="P11" s="60"/>
      <c r="Q11" s="61"/>
      <c r="R11" s="60"/>
      <c r="S11" s="61"/>
      <c r="T11" s="60"/>
      <c r="U11" s="61"/>
      <c r="V11" s="83"/>
      <c r="W11" s="88"/>
      <c r="X11" s="83"/>
      <c r="Y11" s="84"/>
      <c r="Z11" s="42">
        <f>SUM(B11:Y11)</f>
        <v>1104</v>
      </c>
    </row>
    <row r="12" spans="1:26" ht="21.75" customHeight="1">
      <c r="A12" s="41" t="s">
        <v>76</v>
      </c>
      <c r="B12" s="37"/>
      <c r="C12" s="56"/>
      <c r="D12" s="55"/>
      <c r="E12" s="56"/>
      <c r="F12" s="55">
        <v>3742</v>
      </c>
      <c r="G12" s="56"/>
      <c r="H12" s="55">
        <v>6082</v>
      </c>
      <c r="I12" s="56"/>
      <c r="J12" s="55">
        <v>2032</v>
      </c>
      <c r="K12" s="56"/>
      <c r="L12" s="55">
        <v>352</v>
      </c>
      <c r="M12" s="56"/>
      <c r="N12" s="55"/>
      <c r="O12" s="56"/>
      <c r="P12" s="55">
        <v>1505</v>
      </c>
      <c r="Q12" s="56"/>
      <c r="R12" s="55"/>
      <c r="S12" s="56"/>
      <c r="T12" s="55">
        <v>818</v>
      </c>
      <c r="U12" s="56"/>
      <c r="V12" s="57">
        <v>1023</v>
      </c>
      <c r="W12" s="58"/>
      <c r="X12" s="57"/>
      <c r="Y12" s="59"/>
      <c r="Z12" s="46">
        <f>SUM(B12:Y12)</f>
        <v>15554</v>
      </c>
    </row>
    <row r="13" spans="1:26" ht="21.75" customHeight="1">
      <c r="A13" s="41" t="s">
        <v>77</v>
      </c>
      <c r="B13" s="38"/>
      <c r="C13" s="53"/>
      <c r="D13" s="52"/>
      <c r="E13" s="53"/>
      <c r="F13" s="52"/>
      <c r="G13" s="53"/>
      <c r="H13" s="52"/>
      <c r="I13" s="53"/>
      <c r="J13" s="52"/>
      <c r="K13" s="53"/>
      <c r="L13" s="52"/>
      <c r="M13" s="53"/>
      <c r="N13" s="52">
        <v>1654</v>
      </c>
      <c r="O13" s="53"/>
      <c r="P13" s="52"/>
      <c r="Q13" s="53"/>
      <c r="R13" s="52"/>
      <c r="S13" s="53"/>
      <c r="T13" s="52"/>
      <c r="U13" s="53"/>
      <c r="V13" s="50"/>
      <c r="W13" s="54"/>
      <c r="X13" s="50"/>
      <c r="Y13" s="51"/>
      <c r="Z13" s="43">
        <f>SUM(B13:Y13)</f>
        <v>1654</v>
      </c>
    </row>
    <row r="14" spans="1:26" ht="21.75" customHeight="1" thickBot="1">
      <c r="A14" s="44" t="s">
        <v>78</v>
      </c>
      <c r="B14" s="36"/>
      <c r="C14" s="63"/>
      <c r="D14" s="62"/>
      <c r="E14" s="63"/>
      <c r="F14" s="62"/>
      <c r="G14" s="63"/>
      <c r="H14" s="62"/>
      <c r="I14" s="63"/>
      <c r="J14" s="62"/>
      <c r="K14" s="63"/>
      <c r="L14" s="62"/>
      <c r="M14" s="63"/>
      <c r="N14" s="62"/>
      <c r="O14" s="63"/>
      <c r="P14" s="62"/>
      <c r="Q14" s="63"/>
      <c r="R14" s="62">
        <v>1000</v>
      </c>
      <c r="S14" s="63"/>
      <c r="T14" s="62"/>
      <c r="U14" s="63"/>
      <c r="V14" s="85"/>
      <c r="W14" s="89"/>
      <c r="X14" s="85"/>
      <c r="Y14" s="126"/>
      <c r="Z14" s="127">
        <f>SUM(B14:Y14)</f>
        <v>1000</v>
      </c>
    </row>
    <row r="16" spans="1:27" s="21" customFormat="1" ht="32.25" customHeight="1">
      <c r="A16" s="80" t="s">
        <v>79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3:27" s="21" customFormat="1" ht="8.25" customHeight="1">
      <c r="M17" s="22"/>
      <c r="R17" s="22"/>
      <c r="AA17" s="22"/>
    </row>
    <row r="18" spans="1:27" s="21" customFormat="1" ht="32.25" customHeight="1">
      <c r="A18" s="80" t="s">
        <v>80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</sheetData>
  <mergeCells count="92">
    <mergeCell ref="X12:Y12"/>
    <mergeCell ref="J12:K12"/>
    <mergeCell ref="L12:M12"/>
    <mergeCell ref="N12:O12"/>
    <mergeCell ref="P12:Q12"/>
    <mergeCell ref="T12:U12"/>
    <mergeCell ref="N11:O11"/>
    <mergeCell ref="N14:O14"/>
    <mergeCell ref="V12:W12"/>
    <mergeCell ref="T14:U14"/>
    <mergeCell ref="V14:W14"/>
    <mergeCell ref="P14:Q14"/>
    <mergeCell ref="R14:S14"/>
    <mergeCell ref="A2:A3"/>
    <mergeCell ref="J11:K11"/>
    <mergeCell ref="J3:K3"/>
    <mergeCell ref="B3:C3"/>
    <mergeCell ref="D3:E3"/>
    <mergeCell ref="F3:G3"/>
    <mergeCell ref="H3:I3"/>
    <mergeCell ref="B11:C11"/>
    <mergeCell ref="L3:M3"/>
    <mergeCell ref="F11:G11"/>
    <mergeCell ref="H11:I11"/>
    <mergeCell ref="F12:G12"/>
    <mergeCell ref="H12:I12"/>
    <mergeCell ref="F14:G14"/>
    <mergeCell ref="L11:M11"/>
    <mergeCell ref="D11:E11"/>
    <mergeCell ref="B12:C12"/>
    <mergeCell ref="D12:E12"/>
    <mergeCell ref="B14:C14"/>
    <mergeCell ref="D14:E14"/>
    <mergeCell ref="X9:Y9"/>
    <mergeCell ref="B10:C10"/>
    <mergeCell ref="D10:E10"/>
    <mergeCell ref="F10:G10"/>
    <mergeCell ref="H10:I10"/>
    <mergeCell ref="J10:K10"/>
    <mergeCell ref="L10:M10"/>
    <mergeCell ref="N10:O10"/>
    <mergeCell ref="P10:Q10"/>
    <mergeCell ref="T10:U10"/>
    <mergeCell ref="T3:U3"/>
    <mergeCell ref="V3:W3"/>
    <mergeCell ref="N9:O9"/>
    <mergeCell ref="P9:Q9"/>
    <mergeCell ref="R9:S9"/>
    <mergeCell ref="T9:U9"/>
    <mergeCell ref="V9:W9"/>
    <mergeCell ref="P3:Q3"/>
    <mergeCell ref="R3:S3"/>
    <mergeCell ref="N3:O3"/>
    <mergeCell ref="X3:Y3"/>
    <mergeCell ref="B2:Y2"/>
    <mergeCell ref="A8:A9"/>
    <mergeCell ref="B8:Y8"/>
    <mergeCell ref="B9:C9"/>
    <mergeCell ref="D9:E9"/>
    <mergeCell ref="F9:G9"/>
    <mergeCell ref="H9:I9"/>
    <mergeCell ref="J9:K9"/>
    <mergeCell ref="L9:M9"/>
    <mergeCell ref="P11:Q11"/>
    <mergeCell ref="R10:S10"/>
    <mergeCell ref="R11:S11"/>
    <mergeCell ref="R12:S12"/>
    <mergeCell ref="A16:AA16"/>
    <mergeCell ref="T13:U13"/>
    <mergeCell ref="V13:W13"/>
    <mergeCell ref="X13:Y13"/>
    <mergeCell ref="J14:K14"/>
    <mergeCell ref="L14:M14"/>
    <mergeCell ref="H14:I14"/>
    <mergeCell ref="X14:Y14"/>
    <mergeCell ref="A18:AA18"/>
    <mergeCell ref="X10:Y10"/>
    <mergeCell ref="X11:Y11"/>
    <mergeCell ref="V10:W10"/>
    <mergeCell ref="V11:W11"/>
    <mergeCell ref="R13:S13"/>
    <mergeCell ref="T11:U11"/>
    <mergeCell ref="Z2:Z4"/>
    <mergeCell ref="Z8:Z9"/>
    <mergeCell ref="B13:C13"/>
    <mergeCell ref="D13:E13"/>
    <mergeCell ref="F13:G13"/>
    <mergeCell ref="H13:I13"/>
    <mergeCell ref="J13:K13"/>
    <mergeCell ref="L13:M13"/>
    <mergeCell ref="N13:O13"/>
    <mergeCell ref="P13:Q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"/>
  <sheetViews>
    <sheetView zoomScale="75" zoomScaleNormal="75" workbookViewId="0" topLeftCell="A10">
      <selection activeCell="A24" sqref="A24:AA24"/>
    </sheetView>
  </sheetViews>
  <sheetFormatPr defaultColWidth="9.140625" defaultRowHeight="12.75"/>
  <cols>
    <col min="1" max="1" width="19.00390625" style="0" customWidth="1"/>
    <col min="2" max="25" width="5.57421875" style="0" customWidth="1"/>
  </cols>
  <sheetData>
    <row r="1" spans="2:3" ht="21" customHeight="1">
      <c r="B1" s="1" t="s">
        <v>65</v>
      </c>
      <c r="C1" s="1"/>
    </row>
    <row r="3" ht="13.5" thickBot="1"/>
    <row r="4" spans="1:26" ht="42.75" customHeight="1" thickBot="1" thickTop="1">
      <c r="A4" s="64" t="s">
        <v>4</v>
      </c>
      <c r="B4" s="76" t="s">
        <v>39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90" t="s">
        <v>36</v>
      </c>
    </row>
    <row r="5" spans="1:26" ht="80.25" customHeight="1" thickBot="1" thickTop="1">
      <c r="A5" s="65"/>
      <c r="B5" s="66" t="s">
        <v>5</v>
      </c>
      <c r="C5" s="67"/>
      <c r="D5" s="66" t="s">
        <v>6</v>
      </c>
      <c r="E5" s="67"/>
      <c r="F5" s="66" t="s">
        <v>7</v>
      </c>
      <c r="G5" s="67"/>
      <c r="H5" s="66" t="s">
        <v>8</v>
      </c>
      <c r="I5" s="67"/>
      <c r="J5" s="66" t="s">
        <v>9</v>
      </c>
      <c r="K5" s="67"/>
      <c r="L5" s="66" t="s">
        <v>10</v>
      </c>
      <c r="M5" s="67"/>
      <c r="N5" s="66" t="s">
        <v>11</v>
      </c>
      <c r="O5" s="67"/>
      <c r="P5" s="66" t="s">
        <v>12</v>
      </c>
      <c r="Q5" s="67"/>
      <c r="R5" s="66" t="s">
        <v>13</v>
      </c>
      <c r="S5" s="67"/>
      <c r="T5" s="66" t="s">
        <v>14</v>
      </c>
      <c r="U5" s="67"/>
      <c r="V5" s="66" t="s">
        <v>15</v>
      </c>
      <c r="W5" s="67"/>
      <c r="X5" s="66" t="s">
        <v>16</v>
      </c>
      <c r="Y5" s="75"/>
      <c r="Z5" s="91"/>
    </row>
    <row r="6" spans="1:26" ht="162" customHeight="1" thickBot="1" thickTop="1">
      <c r="A6" s="4" t="s">
        <v>3</v>
      </c>
      <c r="B6" s="14" t="s">
        <v>1</v>
      </c>
      <c r="C6" s="3" t="s">
        <v>2</v>
      </c>
      <c r="D6" s="2" t="s">
        <v>1</v>
      </c>
      <c r="E6" s="3" t="s">
        <v>2</v>
      </c>
      <c r="F6" s="2" t="s">
        <v>1</v>
      </c>
      <c r="G6" s="3" t="s">
        <v>2</v>
      </c>
      <c r="H6" s="2" t="s">
        <v>1</v>
      </c>
      <c r="I6" s="3" t="s">
        <v>2</v>
      </c>
      <c r="J6" s="2" t="s">
        <v>1</v>
      </c>
      <c r="K6" s="3" t="s">
        <v>2</v>
      </c>
      <c r="L6" s="2" t="s">
        <v>1</v>
      </c>
      <c r="M6" s="3" t="s">
        <v>2</v>
      </c>
      <c r="N6" s="2" t="s">
        <v>1</v>
      </c>
      <c r="O6" s="3" t="s">
        <v>2</v>
      </c>
      <c r="P6" s="2" t="s">
        <v>1</v>
      </c>
      <c r="Q6" s="3" t="s">
        <v>2</v>
      </c>
      <c r="R6" s="2" t="s">
        <v>1</v>
      </c>
      <c r="S6" s="3" t="s">
        <v>2</v>
      </c>
      <c r="T6" s="2" t="s">
        <v>1</v>
      </c>
      <c r="U6" s="3" t="s">
        <v>2</v>
      </c>
      <c r="V6" s="2" t="s">
        <v>1</v>
      </c>
      <c r="W6" s="3" t="s">
        <v>2</v>
      </c>
      <c r="X6" s="2" t="s">
        <v>1</v>
      </c>
      <c r="Y6" s="15" t="s">
        <v>2</v>
      </c>
      <c r="Z6" s="92"/>
    </row>
    <row r="7" spans="1:26" ht="21.75" customHeight="1" thickTop="1">
      <c r="A7" s="5" t="s">
        <v>67</v>
      </c>
      <c r="B7" s="24">
        <v>405</v>
      </c>
      <c r="C7" s="24">
        <v>2559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>
        <v>121</v>
      </c>
      <c r="O7" s="24">
        <v>1086</v>
      </c>
      <c r="P7" s="24"/>
      <c r="Q7" s="24"/>
      <c r="R7" s="24">
        <v>163</v>
      </c>
      <c r="S7" s="24">
        <v>1140</v>
      </c>
      <c r="T7" s="24"/>
      <c r="U7" s="24"/>
      <c r="V7" s="24"/>
      <c r="W7" s="24"/>
      <c r="X7" s="24">
        <v>169</v>
      </c>
      <c r="Y7" s="25">
        <v>1131</v>
      </c>
      <c r="Z7" s="26">
        <f>SUM(X7,V7,T7,R7,P7,N7,L7,J7,H7,F7,D7,B7)</f>
        <v>858</v>
      </c>
    </row>
    <row r="8" spans="1:26" ht="21.75" customHeight="1">
      <c r="A8" s="5" t="s">
        <v>61</v>
      </c>
      <c r="B8" s="35"/>
      <c r="C8" s="35"/>
      <c r="D8" s="35">
        <v>230</v>
      </c>
      <c r="E8" s="35">
        <v>1590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>
        <v>106</v>
      </c>
      <c r="U8" s="35">
        <v>1140</v>
      </c>
      <c r="V8" s="35">
        <v>171</v>
      </c>
      <c r="W8" s="35">
        <v>1170</v>
      </c>
      <c r="X8" s="35"/>
      <c r="Y8" s="34"/>
      <c r="Z8" s="9">
        <f>SUM(X8,V8,T8,R8,P8,N8,L8,J8,H8,F8,D8,B8)</f>
        <v>507</v>
      </c>
    </row>
    <row r="9" spans="1:26" ht="21.75" customHeight="1">
      <c r="A9" s="28" t="s">
        <v>59</v>
      </c>
      <c r="B9" s="47"/>
      <c r="C9" s="47"/>
      <c r="D9" s="47"/>
      <c r="E9" s="47"/>
      <c r="F9" s="47"/>
      <c r="G9" s="47"/>
      <c r="H9" s="47">
        <v>380</v>
      </c>
      <c r="I9" s="47">
        <v>2379</v>
      </c>
      <c r="J9" s="47">
        <v>356</v>
      </c>
      <c r="K9" s="47">
        <v>2174</v>
      </c>
      <c r="L9" s="47">
        <v>163</v>
      </c>
      <c r="M9" s="47">
        <v>1206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8"/>
      <c r="Z9" s="49">
        <f>SUM(X9,V9,T9,R9,P9,N9,L9,J9,H9,F9,D9,B9)</f>
        <v>899</v>
      </c>
    </row>
    <row r="10" spans="1:26" ht="21.75" customHeight="1" thickBot="1">
      <c r="A10" s="11" t="s">
        <v>70</v>
      </c>
      <c r="B10" s="12"/>
      <c r="C10" s="12"/>
      <c r="D10" s="12"/>
      <c r="E10" s="12"/>
      <c r="F10" s="12">
        <v>395</v>
      </c>
      <c r="G10" s="12">
        <v>2280</v>
      </c>
      <c r="H10" s="12"/>
      <c r="I10" s="12"/>
      <c r="J10" s="12"/>
      <c r="K10" s="12"/>
      <c r="L10" s="12"/>
      <c r="M10" s="12"/>
      <c r="N10" s="12"/>
      <c r="O10" s="12"/>
      <c r="P10" s="12">
        <v>113</v>
      </c>
      <c r="Q10" s="12">
        <v>784</v>
      </c>
      <c r="R10" s="12"/>
      <c r="S10" s="12"/>
      <c r="T10" s="12"/>
      <c r="U10" s="12"/>
      <c r="V10" s="12"/>
      <c r="W10" s="12"/>
      <c r="X10" s="12"/>
      <c r="Y10" s="13"/>
      <c r="Z10" s="10">
        <f>SUM(X10,V10,T10,R10,P10,N10,L10,J10,H10,F10,D10,B10)</f>
        <v>508</v>
      </c>
    </row>
    <row r="11" ht="13.5" thickTop="1"/>
    <row r="12" ht="13.5" thickBot="1"/>
    <row r="13" spans="1:26" ht="42.75" customHeight="1" thickBot="1" thickTop="1">
      <c r="A13" s="64" t="s">
        <v>4</v>
      </c>
      <c r="B13" s="76" t="s">
        <v>29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90" t="s">
        <v>37</v>
      </c>
    </row>
    <row r="14" spans="1:26" ht="188.25" customHeight="1" thickBot="1" thickTop="1">
      <c r="A14" s="78"/>
      <c r="B14" s="69" t="s">
        <v>17</v>
      </c>
      <c r="C14" s="79"/>
      <c r="D14" s="69" t="s">
        <v>18</v>
      </c>
      <c r="E14" s="74"/>
      <c r="F14" s="69" t="s">
        <v>19</v>
      </c>
      <c r="G14" s="74"/>
      <c r="H14" s="69" t="s">
        <v>20</v>
      </c>
      <c r="I14" s="74"/>
      <c r="J14" s="69" t="s">
        <v>21</v>
      </c>
      <c r="K14" s="74"/>
      <c r="L14" s="69" t="s">
        <v>22</v>
      </c>
      <c r="M14" s="74"/>
      <c r="N14" s="69" t="s">
        <v>23</v>
      </c>
      <c r="O14" s="74"/>
      <c r="P14" s="69" t="s">
        <v>24</v>
      </c>
      <c r="Q14" s="74"/>
      <c r="R14" s="69" t="s">
        <v>25</v>
      </c>
      <c r="S14" s="74"/>
      <c r="T14" s="69" t="s">
        <v>26</v>
      </c>
      <c r="U14" s="74"/>
      <c r="V14" s="69" t="s">
        <v>27</v>
      </c>
      <c r="W14" s="74"/>
      <c r="X14" s="69" t="s">
        <v>28</v>
      </c>
      <c r="Y14" s="70"/>
      <c r="Z14" s="93"/>
    </row>
    <row r="15" spans="1:26" ht="21.75" customHeight="1">
      <c r="A15" s="39" t="s">
        <v>68</v>
      </c>
      <c r="B15" s="71"/>
      <c r="C15" s="72"/>
      <c r="D15" s="73"/>
      <c r="E15" s="72"/>
      <c r="F15" s="73"/>
      <c r="G15" s="72"/>
      <c r="H15" s="73"/>
      <c r="I15" s="72"/>
      <c r="J15" s="73"/>
      <c r="K15" s="72"/>
      <c r="L15" s="73"/>
      <c r="M15" s="72"/>
      <c r="N15" s="73"/>
      <c r="O15" s="72"/>
      <c r="P15" s="73"/>
      <c r="Q15" s="72"/>
      <c r="R15" s="73"/>
      <c r="S15" s="72"/>
      <c r="T15" s="73"/>
      <c r="U15" s="72"/>
      <c r="V15" s="81"/>
      <c r="W15" s="87"/>
      <c r="X15" s="81">
        <v>957</v>
      </c>
      <c r="Y15" s="82"/>
      <c r="Z15" s="40">
        <f aca="true" t="shared" si="0" ref="Z15:Z20">SUM(B15:X15)</f>
        <v>957</v>
      </c>
    </row>
    <row r="16" spans="1:26" ht="21.75" customHeight="1">
      <c r="A16" s="41" t="s">
        <v>61</v>
      </c>
      <c r="B16" s="68">
        <v>994</v>
      </c>
      <c r="C16" s="61"/>
      <c r="D16" s="60"/>
      <c r="E16" s="61"/>
      <c r="F16" s="60">
        <v>464</v>
      </c>
      <c r="G16" s="61"/>
      <c r="H16" s="60"/>
      <c r="I16" s="61"/>
      <c r="J16" s="60"/>
      <c r="K16" s="61"/>
      <c r="L16" s="60"/>
      <c r="M16" s="61"/>
      <c r="N16" s="60"/>
      <c r="O16" s="61"/>
      <c r="P16" s="60"/>
      <c r="Q16" s="61"/>
      <c r="R16" s="60">
        <v>761</v>
      </c>
      <c r="S16" s="61"/>
      <c r="T16" s="60"/>
      <c r="U16" s="61"/>
      <c r="V16" s="83">
        <v>355</v>
      </c>
      <c r="W16" s="88"/>
      <c r="X16" s="83"/>
      <c r="Y16" s="84"/>
      <c r="Z16" s="42">
        <f t="shared" si="0"/>
        <v>2574</v>
      </c>
    </row>
    <row r="17" spans="1:26" ht="21.75" customHeight="1">
      <c r="A17" s="41" t="s">
        <v>69</v>
      </c>
      <c r="B17" s="37"/>
      <c r="C17" s="56"/>
      <c r="D17" s="55"/>
      <c r="E17" s="56"/>
      <c r="F17" s="55"/>
      <c r="G17" s="56"/>
      <c r="H17" s="55"/>
      <c r="I17" s="56"/>
      <c r="J17" s="55"/>
      <c r="K17" s="56"/>
      <c r="L17" s="55">
        <v>1435</v>
      </c>
      <c r="M17" s="56"/>
      <c r="N17" s="55">
        <v>1055</v>
      </c>
      <c r="O17" s="56"/>
      <c r="P17" s="55">
        <v>558</v>
      </c>
      <c r="Q17" s="56"/>
      <c r="R17" s="55"/>
      <c r="S17" s="56"/>
      <c r="T17" s="55">
        <v>535</v>
      </c>
      <c r="U17" s="56"/>
      <c r="V17" s="57"/>
      <c r="W17" s="58"/>
      <c r="X17" s="57"/>
      <c r="Y17" s="59"/>
      <c r="Z17" s="46">
        <f t="shared" si="0"/>
        <v>3583</v>
      </c>
    </row>
    <row r="18" spans="1:26" ht="21.75" customHeight="1">
      <c r="A18" s="41" t="s">
        <v>71</v>
      </c>
      <c r="B18" s="38"/>
      <c r="C18" s="53"/>
      <c r="D18" s="52"/>
      <c r="E18" s="53"/>
      <c r="F18" s="52"/>
      <c r="G18" s="53"/>
      <c r="H18" s="52"/>
      <c r="I18" s="53"/>
      <c r="J18" s="52">
        <v>817</v>
      </c>
      <c r="K18" s="53"/>
      <c r="L18" s="52"/>
      <c r="M18" s="53"/>
      <c r="N18" s="52"/>
      <c r="O18" s="53"/>
      <c r="P18" s="52"/>
      <c r="Q18" s="53"/>
      <c r="R18" s="52"/>
      <c r="S18" s="53"/>
      <c r="T18" s="52"/>
      <c r="U18" s="53"/>
      <c r="V18" s="50"/>
      <c r="W18" s="54"/>
      <c r="X18" s="50"/>
      <c r="Y18" s="51"/>
      <c r="Z18" s="43">
        <f t="shared" si="0"/>
        <v>817</v>
      </c>
    </row>
    <row r="19" spans="1:26" ht="21.75" customHeight="1">
      <c r="A19" s="41" t="s">
        <v>72</v>
      </c>
      <c r="B19" s="38"/>
      <c r="C19" s="53"/>
      <c r="D19" s="52"/>
      <c r="E19" s="53"/>
      <c r="F19" s="52"/>
      <c r="G19" s="53"/>
      <c r="H19" s="52">
        <v>645</v>
      </c>
      <c r="I19" s="53"/>
      <c r="J19" s="52"/>
      <c r="K19" s="53"/>
      <c r="L19" s="52"/>
      <c r="M19" s="53"/>
      <c r="N19" s="52"/>
      <c r="O19" s="53"/>
      <c r="P19" s="52"/>
      <c r="Q19" s="53"/>
      <c r="R19" s="52"/>
      <c r="S19" s="53"/>
      <c r="T19" s="52"/>
      <c r="U19" s="53"/>
      <c r="V19" s="50"/>
      <c r="W19" s="54"/>
      <c r="X19" s="50"/>
      <c r="Y19" s="51"/>
      <c r="Z19" s="43">
        <f t="shared" si="0"/>
        <v>645</v>
      </c>
    </row>
    <row r="20" spans="1:26" ht="21.75" customHeight="1" thickBot="1">
      <c r="A20" s="44" t="s">
        <v>73</v>
      </c>
      <c r="B20" s="36"/>
      <c r="C20" s="63"/>
      <c r="D20" s="62">
        <v>1708</v>
      </c>
      <c r="E20" s="63"/>
      <c r="F20" s="62"/>
      <c r="G20" s="63"/>
      <c r="H20" s="62"/>
      <c r="I20" s="63"/>
      <c r="J20" s="62"/>
      <c r="K20" s="63"/>
      <c r="L20" s="62"/>
      <c r="M20" s="63"/>
      <c r="N20" s="62"/>
      <c r="O20" s="63"/>
      <c r="P20" s="62"/>
      <c r="Q20" s="63"/>
      <c r="R20" s="62"/>
      <c r="S20" s="63"/>
      <c r="T20" s="62"/>
      <c r="U20" s="63"/>
      <c r="V20" s="85"/>
      <c r="W20" s="89"/>
      <c r="X20" s="85"/>
      <c r="Y20" s="86"/>
      <c r="Z20" s="45">
        <f t="shared" si="0"/>
        <v>1708</v>
      </c>
    </row>
    <row r="22" spans="1:27" s="21" customFormat="1" ht="32.25" customHeight="1">
      <c r="A22" s="80" t="s">
        <v>81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3:27" s="21" customFormat="1" ht="32.25" customHeight="1">
      <c r="M23" s="22"/>
      <c r="R23" s="22"/>
      <c r="AA23" s="22"/>
    </row>
    <row r="24" spans="1:27" s="21" customFormat="1" ht="32.25" customHeight="1">
      <c r="A24" s="80" t="s">
        <v>82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</row>
  </sheetData>
  <mergeCells count="104">
    <mergeCell ref="Z4:Z6"/>
    <mergeCell ref="Z13:Z14"/>
    <mergeCell ref="B18:C18"/>
    <mergeCell ref="D18:E18"/>
    <mergeCell ref="F18:G18"/>
    <mergeCell ref="H18:I18"/>
    <mergeCell ref="J18:K18"/>
    <mergeCell ref="L18:M18"/>
    <mergeCell ref="N18:O18"/>
    <mergeCell ref="P18:Q18"/>
    <mergeCell ref="A24:AA24"/>
    <mergeCell ref="X15:Y15"/>
    <mergeCell ref="X16:Y16"/>
    <mergeCell ref="X20:Y20"/>
    <mergeCell ref="V15:W15"/>
    <mergeCell ref="V16:W16"/>
    <mergeCell ref="V20:W20"/>
    <mergeCell ref="R18:S18"/>
    <mergeCell ref="T16:U16"/>
    <mergeCell ref="T20:U20"/>
    <mergeCell ref="A22:AA22"/>
    <mergeCell ref="T18:U18"/>
    <mergeCell ref="V18:W18"/>
    <mergeCell ref="X18:Y18"/>
    <mergeCell ref="P16:Q16"/>
    <mergeCell ref="P20:Q20"/>
    <mergeCell ref="R15:S15"/>
    <mergeCell ref="R16:S16"/>
    <mergeCell ref="R20:S20"/>
    <mergeCell ref="R17:S17"/>
    <mergeCell ref="X5:Y5"/>
    <mergeCell ref="B4:Y4"/>
    <mergeCell ref="A13:A14"/>
    <mergeCell ref="B13:Y13"/>
    <mergeCell ref="B14:C14"/>
    <mergeCell ref="D14:E14"/>
    <mergeCell ref="F14:G14"/>
    <mergeCell ref="H14:I14"/>
    <mergeCell ref="J14:K14"/>
    <mergeCell ref="L14:M14"/>
    <mergeCell ref="T5:U5"/>
    <mergeCell ref="V5:W5"/>
    <mergeCell ref="N14:O14"/>
    <mergeCell ref="P14:Q14"/>
    <mergeCell ref="R14:S14"/>
    <mergeCell ref="T14:U14"/>
    <mergeCell ref="V14:W14"/>
    <mergeCell ref="P5:Q5"/>
    <mergeCell ref="R5:S5"/>
    <mergeCell ref="N5:O5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T15:U15"/>
    <mergeCell ref="D16:E16"/>
    <mergeCell ref="D20:E20"/>
    <mergeCell ref="B17:C17"/>
    <mergeCell ref="D17:E17"/>
    <mergeCell ref="B19:C19"/>
    <mergeCell ref="D19:E19"/>
    <mergeCell ref="L5:M5"/>
    <mergeCell ref="F16:G16"/>
    <mergeCell ref="F20:G20"/>
    <mergeCell ref="H16:I16"/>
    <mergeCell ref="H20:I20"/>
    <mergeCell ref="F17:G17"/>
    <mergeCell ref="H17:I17"/>
    <mergeCell ref="F19:G19"/>
    <mergeCell ref="A4:A5"/>
    <mergeCell ref="J16:K16"/>
    <mergeCell ref="J20:K20"/>
    <mergeCell ref="J5:K5"/>
    <mergeCell ref="B5:C5"/>
    <mergeCell ref="D5:E5"/>
    <mergeCell ref="F5:G5"/>
    <mergeCell ref="H5:I5"/>
    <mergeCell ref="B16:C16"/>
    <mergeCell ref="B20:C20"/>
    <mergeCell ref="L16:M16"/>
    <mergeCell ref="L20:M20"/>
    <mergeCell ref="N16:O16"/>
    <mergeCell ref="N20:O20"/>
    <mergeCell ref="N19:O19"/>
    <mergeCell ref="V17:W17"/>
    <mergeCell ref="X17:Y17"/>
    <mergeCell ref="J17:K17"/>
    <mergeCell ref="L17:M17"/>
    <mergeCell ref="N17:O17"/>
    <mergeCell ref="P17:Q17"/>
    <mergeCell ref="J19:K19"/>
    <mergeCell ref="L19:M19"/>
    <mergeCell ref="H19:I19"/>
    <mergeCell ref="T17:U17"/>
    <mergeCell ref="X19:Y19"/>
    <mergeCell ref="T19:U19"/>
    <mergeCell ref="V19:W19"/>
    <mergeCell ref="P19:Q19"/>
    <mergeCell ref="R19:S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4"/>
  <sheetViews>
    <sheetView zoomScale="75" zoomScaleNormal="75" workbookViewId="0" topLeftCell="A1">
      <selection activeCell="L5" sqref="L5:M5"/>
    </sheetView>
  </sheetViews>
  <sheetFormatPr defaultColWidth="9.140625" defaultRowHeight="12.75"/>
  <cols>
    <col min="1" max="1" width="19.00390625" style="0" customWidth="1"/>
    <col min="2" max="3" width="9.8515625" style="0" customWidth="1"/>
  </cols>
  <sheetData>
    <row r="1" spans="2:3" ht="21" customHeight="1">
      <c r="B1" s="1" t="s">
        <v>66</v>
      </c>
      <c r="C1" s="1"/>
    </row>
    <row r="3" ht="13.5" thickBot="1"/>
    <row r="4" spans="1:26" ht="42.75" customHeight="1" thickBot="1" thickTop="1">
      <c r="A4" s="64" t="s">
        <v>4</v>
      </c>
      <c r="B4" s="76" t="s">
        <v>39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90" t="s">
        <v>36</v>
      </c>
    </row>
    <row r="5" spans="1:26" ht="80.25" customHeight="1" thickBot="1" thickTop="1">
      <c r="A5" s="65"/>
      <c r="B5" s="66" t="s">
        <v>5</v>
      </c>
      <c r="C5" s="67"/>
      <c r="D5" s="66" t="s">
        <v>6</v>
      </c>
      <c r="E5" s="67"/>
      <c r="F5" s="66" t="s">
        <v>7</v>
      </c>
      <c r="G5" s="67"/>
      <c r="H5" s="66" t="s">
        <v>8</v>
      </c>
      <c r="I5" s="67"/>
      <c r="J5" s="66" t="s">
        <v>9</v>
      </c>
      <c r="K5" s="67"/>
      <c r="L5" s="66" t="s">
        <v>10</v>
      </c>
      <c r="M5" s="67"/>
      <c r="N5" s="66" t="s">
        <v>11</v>
      </c>
      <c r="O5" s="67"/>
      <c r="P5" s="66" t="s">
        <v>12</v>
      </c>
      <c r="Q5" s="67"/>
      <c r="R5" s="66" t="s">
        <v>13</v>
      </c>
      <c r="S5" s="67"/>
      <c r="T5" s="66" t="s">
        <v>14</v>
      </c>
      <c r="U5" s="67"/>
      <c r="V5" s="66" t="s">
        <v>15</v>
      </c>
      <c r="W5" s="67"/>
      <c r="X5" s="66" t="s">
        <v>16</v>
      </c>
      <c r="Y5" s="75"/>
      <c r="Z5" s="91"/>
    </row>
    <row r="6" spans="1:26" ht="162" customHeight="1" thickBot="1" thickTop="1">
      <c r="A6" s="4" t="s">
        <v>3</v>
      </c>
      <c r="B6" s="14" t="s">
        <v>1</v>
      </c>
      <c r="C6" s="3" t="s">
        <v>2</v>
      </c>
      <c r="D6" s="2" t="s">
        <v>1</v>
      </c>
      <c r="E6" s="3" t="s">
        <v>2</v>
      </c>
      <c r="F6" s="2" t="s">
        <v>1</v>
      </c>
      <c r="G6" s="3" t="s">
        <v>2</v>
      </c>
      <c r="H6" s="2" t="s">
        <v>1</v>
      </c>
      <c r="I6" s="3" t="s">
        <v>2</v>
      </c>
      <c r="J6" s="2" t="s">
        <v>1</v>
      </c>
      <c r="K6" s="3" t="s">
        <v>2</v>
      </c>
      <c r="L6" s="2" t="s">
        <v>1</v>
      </c>
      <c r="M6" s="3" t="s">
        <v>2</v>
      </c>
      <c r="N6" s="2" t="s">
        <v>1</v>
      </c>
      <c r="O6" s="3" t="s">
        <v>2</v>
      </c>
      <c r="P6" s="2" t="s">
        <v>1</v>
      </c>
      <c r="Q6" s="3" t="s">
        <v>2</v>
      </c>
      <c r="R6" s="2" t="s">
        <v>1</v>
      </c>
      <c r="S6" s="3" t="s">
        <v>2</v>
      </c>
      <c r="T6" s="2" t="s">
        <v>1</v>
      </c>
      <c r="U6" s="3" t="s">
        <v>2</v>
      </c>
      <c r="V6" s="2" t="s">
        <v>1</v>
      </c>
      <c r="W6" s="3" t="s">
        <v>2</v>
      </c>
      <c r="X6" s="2" t="s">
        <v>1</v>
      </c>
      <c r="Y6" s="15" t="s">
        <v>2</v>
      </c>
      <c r="Z6" s="92"/>
    </row>
    <row r="7" spans="1:26" ht="21.75" customHeight="1" thickTop="1">
      <c r="A7" s="5" t="s">
        <v>51</v>
      </c>
      <c r="B7" s="17">
        <v>373</v>
      </c>
      <c r="C7" s="17">
        <v>2219</v>
      </c>
      <c r="D7" s="17">
        <v>499</v>
      </c>
      <c r="E7" s="17">
        <v>2880</v>
      </c>
      <c r="F7" s="17">
        <v>409</v>
      </c>
      <c r="G7" s="17">
        <v>2520</v>
      </c>
      <c r="H7" s="17">
        <v>247</v>
      </c>
      <c r="I7" s="17">
        <v>1593</v>
      </c>
      <c r="J7" s="17">
        <v>296</v>
      </c>
      <c r="K7" s="17">
        <v>1992</v>
      </c>
      <c r="L7" s="17">
        <v>298</v>
      </c>
      <c r="M7" s="17">
        <v>1889</v>
      </c>
      <c r="N7" s="17">
        <v>223</v>
      </c>
      <c r="O7" s="17">
        <v>1515</v>
      </c>
      <c r="P7" s="17"/>
      <c r="Q7" s="17"/>
      <c r="R7" s="17">
        <v>270</v>
      </c>
      <c r="S7" s="17">
        <v>1751</v>
      </c>
      <c r="T7" s="17"/>
      <c r="U7" s="17"/>
      <c r="V7" s="17">
        <v>247</v>
      </c>
      <c r="W7" s="17">
        <v>1614</v>
      </c>
      <c r="X7" s="17">
        <v>405</v>
      </c>
      <c r="Y7" s="18">
        <v>2559</v>
      </c>
      <c r="Z7" s="19">
        <f>SUM(Y7,W7,U7,S7,Q7,O7,M7,K7,I7,G7,E7,C7)</f>
        <v>20532</v>
      </c>
    </row>
    <row r="8" spans="1:26" ht="21.75" customHeight="1">
      <c r="A8" s="5" t="s">
        <v>60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>
        <v>93</v>
      </c>
      <c r="Q8" s="35">
        <v>920</v>
      </c>
      <c r="R8" s="35"/>
      <c r="S8" s="35"/>
      <c r="T8" s="35"/>
      <c r="U8" s="35"/>
      <c r="V8" s="35"/>
      <c r="W8" s="35"/>
      <c r="X8" s="35"/>
      <c r="Y8" s="34"/>
      <c r="Z8" s="9">
        <f>SUM(Y8,W8,U8,S8,Q8,O8,M8,K8,I8,G8,E8,C8)</f>
        <v>920</v>
      </c>
    </row>
    <row r="9" spans="1:26" ht="21.75" customHeight="1" thickBot="1">
      <c r="A9" s="11" t="s">
        <v>61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v>319</v>
      </c>
      <c r="U9" s="12">
        <v>2494</v>
      </c>
      <c r="V9" s="12"/>
      <c r="W9" s="12"/>
      <c r="X9" s="12"/>
      <c r="Y9" s="13"/>
      <c r="Z9" s="10">
        <f>SUM(Y9,W9,U9,S9,Q9,O9,M9,K9,I9,G9,E9,C9)</f>
        <v>2494</v>
      </c>
    </row>
    <row r="10" ht="13.5" thickTop="1"/>
    <row r="11" ht="13.5" thickBot="1"/>
    <row r="12" spans="1:26" ht="42.75" customHeight="1" thickBot="1" thickTop="1">
      <c r="A12" s="64" t="s">
        <v>4</v>
      </c>
      <c r="B12" s="76" t="s">
        <v>29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90" t="s">
        <v>37</v>
      </c>
    </row>
    <row r="13" spans="1:26" ht="188.25" customHeight="1" thickBot="1" thickTop="1">
      <c r="A13" s="65"/>
      <c r="B13" s="103" t="s">
        <v>17</v>
      </c>
      <c r="C13" s="104"/>
      <c r="D13" s="103" t="s">
        <v>18</v>
      </c>
      <c r="E13" s="105"/>
      <c r="F13" s="103" t="s">
        <v>19</v>
      </c>
      <c r="G13" s="105"/>
      <c r="H13" s="103" t="s">
        <v>20</v>
      </c>
      <c r="I13" s="105"/>
      <c r="J13" s="103" t="s">
        <v>21</v>
      </c>
      <c r="K13" s="105"/>
      <c r="L13" s="103" t="s">
        <v>22</v>
      </c>
      <c r="M13" s="105"/>
      <c r="N13" s="103" t="s">
        <v>23</v>
      </c>
      <c r="O13" s="105"/>
      <c r="P13" s="103" t="s">
        <v>24</v>
      </c>
      <c r="Q13" s="105"/>
      <c r="R13" s="103" t="s">
        <v>25</v>
      </c>
      <c r="S13" s="105"/>
      <c r="T13" s="103" t="s">
        <v>26</v>
      </c>
      <c r="U13" s="105"/>
      <c r="V13" s="103" t="s">
        <v>27</v>
      </c>
      <c r="W13" s="105"/>
      <c r="X13" s="103" t="s">
        <v>28</v>
      </c>
      <c r="Y13" s="106"/>
      <c r="Z13" s="92"/>
    </row>
    <row r="14" spans="1:26" ht="21.75" customHeight="1" thickTop="1">
      <c r="A14" s="5" t="s">
        <v>47</v>
      </c>
      <c r="B14" s="107">
        <v>202</v>
      </c>
      <c r="C14" s="102"/>
      <c r="D14" s="101"/>
      <c r="E14" s="102"/>
      <c r="F14" s="101"/>
      <c r="G14" s="102"/>
      <c r="H14" s="101"/>
      <c r="I14" s="102"/>
      <c r="J14" s="101">
        <v>315</v>
      </c>
      <c r="K14" s="102"/>
      <c r="L14" s="101"/>
      <c r="M14" s="102"/>
      <c r="N14" s="101"/>
      <c r="O14" s="102"/>
      <c r="P14" s="101"/>
      <c r="Q14" s="102"/>
      <c r="R14" s="101"/>
      <c r="S14" s="102"/>
      <c r="T14" s="101"/>
      <c r="U14" s="102"/>
      <c r="V14" s="50"/>
      <c r="W14" s="54"/>
      <c r="X14" s="50"/>
      <c r="Y14" s="94"/>
      <c r="Z14" s="8">
        <f>SUM(B14:Y14)</f>
        <v>517</v>
      </c>
    </row>
    <row r="15" spans="1:26" ht="21.75" customHeight="1">
      <c r="A15" s="5" t="s">
        <v>56</v>
      </c>
      <c r="B15" s="37"/>
      <c r="C15" s="56"/>
      <c r="D15" s="55">
        <v>202</v>
      </c>
      <c r="E15" s="56"/>
      <c r="F15" s="55"/>
      <c r="G15" s="56"/>
      <c r="H15" s="55"/>
      <c r="I15" s="56"/>
      <c r="J15" s="55"/>
      <c r="K15" s="56"/>
      <c r="L15" s="55"/>
      <c r="M15" s="56"/>
      <c r="N15" s="55"/>
      <c r="O15" s="56"/>
      <c r="P15" s="55"/>
      <c r="Q15" s="56"/>
      <c r="R15" s="55">
        <v>3030</v>
      </c>
      <c r="S15" s="56"/>
      <c r="T15" s="55"/>
      <c r="U15" s="56"/>
      <c r="V15" s="57">
        <v>794</v>
      </c>
      <c r="W15" s="58"/>
      <c r="X15" s="57"/>
      <c r="Y15" s="95"/>
      <c r="Z15" s="20">
        <f aca="true" t="shared" si="0" ref="Z15:Z20">SUM(B15:X15)</f>
        <v>4026</v>
      </c>
    </row>
    <row r="16" spans="1:26" ht="21.75" customHeight="1">
      <c r="A16" s="5" t="s">
        <v>51</v>
      </c>
      <c r="B16" s="68"/>
      <c r="C16" s="61"/>
      <c r="D16" s="60"/>
      <c r="E16" s="61"/>
      <c r="F16" s="60">
        <v>280</v>
      </c>
      <c r="G16" s="61"/>
      <c r="H16" s="60"/>
      <c r="I16" s="61"/>
      <c r="J16" s="60"/>
      <c r="K16" s="61"/>
      <c r="L16" s="60"/>
      <c r="M16" s="61"/>
      <c r="N16" s="60"/>
      <c r="O16" s="61"/>
      <c r="P16" s="60"/>
      <c r="Q16" s="61"/>
      <c r="R16" s="60"/>
      <c r="S16" s="61"/>
      <c r="T16" s="60"/>
      <c r="U16" s="61"/>
      <c r="V16" s="83"/>
      <c r="W16" s="88"/>
      <c r="X16" s="83"/>
      <c r="Y16" s="109"/>
      <c r="Z16" s="27">
        <f t="shared" si="0"/>
        <v>280</v>
      </c>
    </row>
    <row r="17" spans="1:26" ht="21.75" customHeight="1">
      <c r="A17" s="5" t="s">
        <v>57</v>
      </c>
      <c r="B17" s="38"/>
      <c r="C17" s="53"/>
      <c r="D17" s="52"/>
      <c r="E17" s="53"/>
      <c r="F17" s="52"/>
      <c r="G17" s="53"/>
      <c r="H17" s="52">
        <v>1653</v>
      </c>
      <c r="I17" s="53"/>
      <c r="J17" s="52"/>
      <c r="K17" s="53"/>
      <c r="L17" s="52"/>
      <c r="M17" s="53"/>
      <c r="N17" s="52"/>
      <c r="O17" s="53"/>
      <c r="P17" s="52"/>
      <c r="Q17" s="53"/>
      <c r="R17" s="52"/>
      <c r="S17" s="53"/>
      <c r="T17" s="52"/>
      <c r="U17" s="53"/>
      <c r="V17" s="50"/>
      <c r="W17" s="54"/>
      <c r="X17" s="50"/>
      <c r="Y17" s="51"/>
      <c r="Z17" s="9">
        <f t="shared" si="0"/>
        <v>1653</v>
      </c>
    </row>
    <row r="18" spans="1:26" ht="21.75" customHeight="1">
      <c r="A18" s="5" t="s">
        <v>62</v>
      </c>
      <c r="B18" s="38"/>
      <c r="C18" s="53"/>
      <c r="D18" s="52"/>
      <c r="E18" s="53"/>
      <c r="F18" s="52"/>
      <c r="G18" s="53"/>
      <c r="H18" s="52"/>
      <c r="I18" s="53"/>
      <c r="J18" s="52"/>
      <c r="K18" s="53"/>
      <c r="L18" s="52"/>
      <c r="M18" s="53"/>
      <c r="N18" s="52"/>
      <c r="O18" s="53"/>
      <c r="P18" s="52"/>
      <c r="Q18" s="53"/>
      <c r="R18" s="52"/>
      <c r="S18" s="53"/>
      <c r="T18" s="52"/>
      <c r="U18" s="53"/>
      <c r="V18" s="50"/>
      <c r="W18" s="54"/>
      <c r="X18" s="50">
        <v>994</v>
      </c>
      <c r="Y18" s="51"/>
      <c r="Z18" s="9">
        <f t="shared" si="0"/>
        <v>994</v>
      </c>
    </row>
    <row r="19" spans="1:26" ht="21.75" customHeight="1">
      <c r="A19" s="5" t="s">
        <v>58</v>
      </c>
      <c r="B19" s="38"/>
      <c r="C19" s="53"/>
      <c r="D19" s="52"/>
      <c r="E19" s="53"/>
      <c r="F19" s="52"/>
      <c r="G19" s="53"/>
      <c r="H19" s="52"/>
      <c r="I19" s="53"/>
      <c r="J19" s="52"/>
      <c r="K19" s="53"/>
      <c r="L19" s="52"/>
      <c r="M19" s="53"/>
      <c r="N19" s="52">
        <v>271</v>
      </c>
      <c r="O19" s="53"/>
      <c r="P19" s="52"/>
      <c r="Q19" s="53"/>
      <c r="R19" s="52"/>
      <c r="S19" s="53"/>
      <c r="T19" s="52"/>
      <c r="U19" s="53"/>
      <c r="V19" s="50"/>
      <c r="W19" s="54"/>
      <c r="X19" s="50"/>
      <c r="Y19" s="94"/>
      <c r="Z19" s="16">
        <f t="shared" si="0"/>
        <v>271</v>
      </c>
    </row>
    <row r="20" spans="1:26" ht="21.75" customHeight="1" thickBot="1">
      <c r="A20" s="11" t="s">
        <v>59</v>
      </c>
      <c r="B20" s="108"/>
      <c r="C20" s="100"/>
      <c r="D20" s="99"/>
      <c r="E20" s="100"/>
      <c r="F20" s="99"/>
      <c r="G20" s="100"/>
      <c r="H20" s="99"/>
      <c r="I20" s="100"/>
      <c r="J20" s="99"/>
      <c r="K20" s="100"/>
      <c r="L20" s="99">
        <v>239</v>
      </c>
      <c r="M20" s="100"/>
      <c r="N20" s="99"/>
      <c r="O20" s="100"/>
      <c r="P20" s="99">
        <v>727</v>
      </c>
      <c r="Q20" s="100"/>
      <c r="R20" s="99"/>
      <c r="S20" s="100"/>
      <c r="T20" s="99">
        <v>2333</v>
      </c>
      <c r="U20" s="100"/>
      <c r="V20" s="96"/>
      <c r="W20" s="98"/>
      <c r="X20" s="96"/>
      <c r="Y20" s="97"/>
      <c r="Z20" s="10">
        <f t="shared" si="0"/>
        <v>3299</v>
      </c>
    </row>
    <row r="21" ht="13.5" thickTop="1"/>
    <row r="22" spans="1:27" s="21" customFormat="1" ht="32.25" customHeight="1">
      <c r="A22" s="80" t="s">
        <v>63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3:27" s="21" customFormat="1" ht="32.25" customHeight="1">
      <c r="M23" s="22"/>
      <c r="R23" s="22"/>
      <c r="AA23" s="22"/>
    </row>
    <row r="24" spans="1:27" s="21" customFormat="1" ht="32.25" customHeight="1">
      <c r="A24" s="80" t="s">
        <v>64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</row>
  </sheetData>
  <mergeCells count="116">
    <mergeCell ref="X18:Y18"/>
    <mergeCell ref="T18:U18"/>
    <mergeCell ref="V18:W18"/>
    <mergeCell ref="P18:Q18"/>
    <mergeCell ref="R18:S18"/>
    <mergeCell ref="J18:K18"/>
    <mergeCell ref="L18:M18"/>
    <mergeCell ref="H18:I18"/>
    <mergeCell ref="T16:U16"/>
    <mergeCell ref="V16:W16"/>
    <mergeCell ref="X16:Y16"/>
    <mergeCell ref="J16:K16"/>
    <mergeCell ref="L16:M16"/>
    <mergeCell ref="N16:O16"/>
    <mergeCell ref="P16:Q16"/>
    <mergeCell ref="L15:M15"/>
    <mergeCell ref="L19:M19"/>
    <mergeCell ref="L20:M20"/>
    <mergeCell ref="N15:O15"/>
    <mergeCell ref="N19:O19"/>
    <mergeCell ref="N20:O20"/>
    <mergeCell ref="N18:O18"/>
    <mergeCell ref="A4:A5"/>
    <mergeCell ref="H20:I20"/>
    <mergeCell ref="J15:K15"/>
    <mergeCell ref="J19:K19"/>
    <mergeCell ref="J20:K20"/>
    <mergeCell ref="J5:K5"/>
    <mergeCell ref="B20:C20"/>
    <mergeCell ref="D20:E20"/>
    <mergeCell ref="F20:G20"/>
    <mergeCell ref="B5:C5"/>
    <mergeCell ref="D5:E5"/>
    <mergeCell ref="F5:G5"/>
    <mergeCell ref="H5:I5"/>
    <mergeCell ref="L5:M5"/>
    <mergeCell ref="F15:G15"/>
    <mergeCell ref="F19:G19"/>
    <mergeCell ref="H15:I15"/>
    <mergeCell ref="H19:I19"/>
    <mergeCell ref="F16:G16"/>
    <mergeCell ref="H16:I16"/>
    <mergeCell ref="F18:G18"/>
    <mergeCell ref="B15:C15"/>
    <mergeCell ref="B19:C19"/>
    <mergeCell ref="D15:E15"/>
    <mergeCell ref="D19:E19"/>
    <mergeCell ref="B16:C16"/>
    <mergeCell ref="D16:E16"/>
    <mergeCell ref="B18:C18"/>
    <mergeCell ref="D18:E18"/>
    <mergeCell ref="X13:Y13"/>
    <mergeCell ref="B14:C14"/>
    <mergeCell ref="D14:E14"/>
    <mergeCell ref="F14:G14"/>
    <mergeCell ref="H14:I14"/>
    <mergeCell ref="J14:K14"/>
    <mergeCell ref="L14:M14"/>
    <mergeCell ref="N14:O14"/>
    <mergeCell ref="P14:Q14"/>
    <mergeCell ref="T14:U14"/>
    <mergeCell ref="T5:U5"/>
    <mergeCell ref="V5:W5"/>
    <mergeCell ref="N13:O13"/>
    <mergeCell ref="P13:Q13"/>
    <mergeCell ref="R13:S13"/>
    <mergeCell ref="T13:U13"/>
    <mergeCell ref="V13:W13"/>
    <mergeCell ref="P5:Q5"/>
    <mergeCell ref="R5:S5"/>
    <mergeCell ref="N5:O5"/>
    <mergeCell ref="X5:Y5"/>
    <mergeCell ref="B4:Y4"/>
    <mergeCell ref="A12:A13"/>
    <mergeCell ref="B12:Y12"/>
    <mergeCell ref="B13:C13"/>
    <mergeCell ref="D13:E13"/>
    <mergeCell ref="F13:G13"/>
    <mergeCell ref="H13:I13"/>
    <mergeCell ref="J13:K13"/>
    <mergeCell ref="L13:M13"/>
    <mergeCell ref="R14:S14"/>
    <mergeCell ref="R15:S15"/>
    <mergeCell ref="R19:S19"/>
    <mergeCell ref="R20:S20"/>
    <mergeCell ref="R16:S16"/>
    <mergeCell ref="T15:U15"/>
    <mergeCell ref="T19:U19"/>
    <mergeCell ref="T20:U20"/>
    <mergeCell ref="A22:AA22"/>
    <mergeCell ref="T17:U17"/>
    <mergeCell ref="V17:W17"/>
    <mergeCell ref="X17:Y17"/>
    <mergeCell ref="P15:Q15"/>
    <mergeCell ref="P19:Q19"/>
    <mergeCell ref="P20:Q20"/>
    <mergeCell ref="A24:AA24"/>
    <mergeCell ref="X14:Y14"/>
    <mergeCell ref="X15:Y15"/>
    <mergeCell ref="X19:Y19"/>
    <mergeCell ref="X20:Y20"/>
    <mergeCell ref="V14:W14"/>
    <mergeCell ref="V15:W15"/>
    <mergeCell ref="V19:W19"/>
    <mergeCell ref="V20:W20"/>
    <mergeCell ref="R17:S17"/>
    <mergeCell ref="Z4:Z6"/>
    <mergeCell ref="Z12:Z13"/>
    <mergeCell ref="B17:C17"/>
    <mergeCell ref="D17:E17"/>
    <mergeCell ref="F17:G17"/>
    <mergeCell ref="H17:I17"/>
    <mergeCell ref="J17:K17"/>
    <mergeCell ref="L17:M17"/>
    <mergeCell ref="N17:O17"/>
    <mergeCell ref="P17:Q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"/>
  <sheetViews>
    <sheetView zoomScale="75" zoomScaleNormal="75" workbookViewId="0" topLeftCell="A1">
      <selection activeCell="A18" sqref="A18"/>
    </sheetView>
  </sheetViews>
  <sheetFormatPr defaultColWidth="9.140625" defaultRowHeight="12.75"/>
  <cols>
    <col min="1" max="1" width="19.00390625" style="0" customWidth="1"/>
    <col min="2" max="3" width="9.8515625" style="0" customWidth="1"/>
  </cols>
  <sheetData>
    <row r="1" spans="2:3" ht="21" customHeight="1">
      <c r="B1" s="1" t="s">
        <v>40</v>
      </c>
      <c r="C1" s="1"/>
    </row>
    <row r="3" ht="13.5" thickBot="1"/>
    <row r="4" spans="1:26" ht="42.75" customHeight="1" thickBot="1" thickTop="1">
      <c r="A4" s="64" t="s">
        <v>4</v>
      </c>
      <c r="B4" s="76" t="s">
        <v>39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90" t="s">
        <v>36</v>
      </c>
    </row>
    <row r="5" spans="1:26" ht="80.25" customHeight="1" thickBot="1" thickTop="1">
      <c r="A5" s="65"/>
      <c r="B5" s="66" t="s">
        <v>5</v>
      </c>
      <c r="C5" s="67"/>
      <c r="D5" s="66" t="s">
        <v>6</v>
      </c>
      <c r="E5" s="67"/>
      <c r="F5" s="66" t="s">
        <v>7</v>
      </c>
      <c r="G5" s="67"/>
      <c r="H5" s="66" t="s">
        <v>8</v>
      </c>
      <c r="I5" s="67"/>
      <c r="J5" s="66" t="s">
        <v>9</v>
      </c>
      <c r="K5" s="67"/>
      <c r="L5" s="66" t="s">
        <v>10</v>
      </c>
      <c r="M5" s="67"/>
      <c r="N5" s="66" t="s">
        <v>11</v>
      </c>
      <c r="O5" s="67"/>
      <c r="P5" s="66" t="s">
        <v>12</v>
      </c>
      <c r="Q5" s="67"/>
      <c r="R5" s="66" t="s">
        <v>13</v>
      </c>
      <c r="S5" s="67"/>
      <c r="T5" s="66" t="s">
        <v>14</v>
      </c>
      <c r="U5" s="67"/>
      <c r="V5" s="66" t="s">
        <v>15</v>
      </c>
      <c r="W5" s="67"/>
      <c r="X5" s="66" t="s">
        <v>16</v>
      </c>
      <c r="Y5" s="75"/>
      <c r="Z5" s="91"/>
    </row>
    <row r="6" spans="1:26" ht="162" customHeight="1" thickBot="1" thickTop="1">
      <c r="A6" s="4" t="s">
        <v>3</v>
      </c>
      <c r="B6" s="14" t="s">
        <v>1</v>
      </c>
      <c r="C6" s="3" t="s">
        <v>2</v>
      </c>
      <c r="D6" s="2" t="s">
        <v>1</v>
      </c>
      <c r="E6" s="3" t="s">
        <v>2</v>
      </c>
      <c r="F6" s="2" t="s">
        <v>1</v>
      </c>
      <c r="G6" s="3" t="s">
        <v>2</v>
      </c>
      <c r="H6" s="2" t="s">
        <v>1</v>
      </c>
      <c r="I6" s="3" t="s">
        <v>2</v>
      </c>
      <c r="J6" s="2" t="s">
        <v>1</v>
      </c>
      <c r="K6" s="3" t="s">
        <v>2</v>
      </c>
      <c r="L6" s="2" t="s">
        <v>1</v>
      </c>
      <c r="M6" s="3" t="s">
        <v>2</v>
      </c>
      <c r="N6" s="2" t="s">
        <v>1</v>
      </c>
      <c r="O6" s="3" t="s">
        <v>2</v>
      </c>
      <c r="P6" s="2" t="s">
        <v>1</v>
      </c>
      <c r="Q6" s="3" t="s">
        <v>2</v>
      </c>
      <c r="R6" s="2" t="s">
        <v>1</v>
      </c>
      <c r="S6" s="3" t="s">
        <v>2</v>
      </c>
      <c r="T6" s="2" t="s">
        <v>1</v>
      </c>
      <c r="U6" s="3" t="s">
        <v>2</v>
      </c>
      <c r="V6" s="2" t="s">
        <v>1</v>
      </c>
      <c r="W6" s="3" t="s">
        <v>2</v>
      </c>
      <c r="X6" s="2" t="s">
        <v>1</v>
      </c>
      <c r="Y6" s="15" t="s">
        <v>2</v>
      </c>
      <c r="Z6" s="92"/>
    </row>
    <row r="7" spans="1:26" ht="21.75" customHeight="1" thickTop="1">
      <c r="A7" s="5" t="s">
        <v>41</v>
      </c>
      <c r="B7" s="24">
        <v>136</v>
      </c>
      <c r="C7" s="24">
        <v>886</v>
      </c>
      <c r="D7" s="24">
        <v>125</v>
      </c>
      <c r="E7" s="24">
        <v>817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5"/>
      <c r="Z7" s="26">
        <f>SUM(Y7,W7,U7,S7,Q7,O7,M7,K7,I7,G7,E7,C7)</f>
        <v>1703</v>
      </c>
    </row>
    <row r="8" spans="1:26" ht="21.75" customHeight="1">
      <c r="A8" s="5" t="s">
        <v>44</v>
      </c>
      <c r="B8" s="33"/>
      <c r="C8" s="33"/>
      <c r="D8" s="33"/>
      <c r="E8" s="33"/>
      <c r="F8" s="33">
        <v>241</v>
      </c>
      <c r="G8" s="33">
        <v>1534</v>
      </c>
      <c r="H8" s="33">
        <v>217</v>
      </c>
      <c r="I8" s="33">
        <v>1452</v>
      </c>
      <c r="J8" s="33">
        <v>110</v>
      </c>
      <c r="K8" s="33">
        <v>720</v>
      </c>
      <c r="L8" s="33">
        <v>162</v>
      </c>
      <c r="M8" s="33">
        <v>1081</v>
      </c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23"/>
      <c r="Z8" s="9">
        <f>SUM(Y8,W8,U8,S8,Q8,O8,M8,K8,I8,G8,E8,C8)</f>
        <v>4787</v>
      </c>
    </row>
    <row r="9" spans="1:26" ht="21.75" customHeight="1">
      <c r="A9" s="5" t="s">
        <v>46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v>37</v>
      </c>
      <c r="O9" s="6">
        <v>215</v>
      </c>
      <c r="P9" s="6"/>
      <c r="Q9" s="6"/>
      <c r="R9" s="6"/>
      <c r="S9" s="6"/>
      <c r="T9" s="6"/>
      <c r="U9" s="6"/>
      <c r="V9" s="6"/>
      <c r="W9" s="6"/>
      <c r="X9" s="6"/>
      <c r="Y9" s="7"/>
      <c r="Z9" s="9">
        <f>SUM(Y9,W9,U9,S9,Q9,O9,M9,K9,I9,G9,E9,C9)</f>
        <v>215</v>
      </c>
    </row>
    <row r="10" spans="1:26" ht="21.75" customHeight="1">
      <c r="A10" s="5" t="s">
        <v>47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/>
      <c r="P10" s="6">
        <v>17</v>
      </c>
      <c r="Q10" s="6">
        <v>163</v>
      </c>
      <c r="R10" s="6">
        <v>60</v>
      </c>
      <c r="S10" s="6">
        <v>502</v>
      </c>
      <c r="T10" s="6"/>
      <c r="U10" s="6"/>
      <c r="V10" s="6">
        <v>167</v>
      </c>
      <c r="W10" s="6">
        <v>1216</v>
      </c>
      <c r="X10" s="6"/>
      <c r="Y10" s="7"/>
      <c r="Z10" s="9">
        <f>SUM(Y10,W10,U10,S10,Q10,O10,M10,K10,I10,G10,E10,C10)</f>
        <v>1881</v>
      </c>
    </row>
    <row r="11" spans="1:26" ht="21.75" customHeight="1">
      <c r="A11" s="28" t="s">
        <v>51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P11" s="29"/>
      <c r="Q11" s="29"/>
      <c r="R11" s="29"/>
      <c r="S11" s="29"/>
      <c r="T11" s="29"/>
      <c r="U11" s="29"/>
      <c r="V11" s="29"/>
      <c r="W11" s="29"/>
      <c r="X11" s="29">
        <v>449</v>
      </c>
      <c r="Y11" s="30">
        <v>2833</v>
      </c>
      <c r="Z11" s="31">
        <f>SUM(X11)</f>
        <v>449</v>
      </c>
    </row>
    <row r="12" spans="1:26" ht="21.75" customHeight="1" thickBot="1">
      <c r="A12" s="11" t="s">
        <v>49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45</v>
      </c>
      <c r="U12" s="12">
        <v>379</v>
      </c>
      <c r="V12" s="12"/>
      <c r="W12" s="12"/>
      <c r="X12" s="12"/>
      <c r="Y12" s="13"/>
      <c r="Z12" s="10">
        <f>SUM(Y12,W12,U12,S12,Q12,O12,M12,K12,I12,G12,E12,C12)</f>
        <v>379</v>
      </c>
    </row>
    <row r="13" ht="13.5" thickTop="1"/>
    <row r="14" ht="13.5" thickBot="1"/>
    <row r="15" spans="1:26" ht="42.75" customHeight="1" thickBot="1" thickTop="1">
      <c r="A15" s="64" t="s">
        <v>4</v>
      </c>
      <c r="B15" s="76" t="s">
        <v>29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90" t="s">
        <v>37</v>
      </c>
    </row>
    <row r="16" spans="1:26" ht="188.25" customHeight="1" thickBot="1" thickTop="1">
      <c r="A16" s="65"/>
      <c r="B16" s="103" t="s">
        <v>17</v>
      </c>
      <c r="C16" s="104"/>
      <c r="D16" s="103" t="s">
        <v>18</v>
      </c>
      <c r="E16" s="105"/>
      <c r="F16" s="103" t="s">
        <v>19</v>
      </c>
      <c r="G16" s="105"/>
      <c r="H16" s="103" t="s">
        <v>20</v>
      </c>
      <c r="I16" s="105"/>
      <c r="J16" s="103" t="s">
        <v>21</v>
      </c>
      <c r="K16" s="105"/>
      <c r="L16" s="103" t="s">
        <v>22</v>
      </c>
      <c r="M16" s="105"/>
      <c r="N16" s="103" t="s">
        <v>23</v>
      </c>
      <c r="O16" s="105"/>
      <c r="P16" s="103" t="s">
        <v>24</v>
      </c>
      <c r="Q16" s="105"/>
      <c r="R16" s="103" t="s">
        <v>25</v>
      </c>
      <c r="S16" s="105"/>
      <c r="T16" s="103" t="s">
        <v>26</v>
      </c>
      <c r="U16" s="105"/>
      <c r="V16" s="103" t="s">
        <v>27</v>
      </c>
      <c r="W16" s="105"/>
      <c r="X16" s="103" t="s">
        <v>28</v>
      </c>
      <c r="Y16" s="106"/>
      <c r="Z16" s="92"/>
    </row>
    <row r="17" spans="1:26" ht="21.75" customHeight="1" thickTop="1">
      <c r="A17" s="5" t="s">
        <v>43</v>
      </c>
      <c r="B17" s="107">
        <v>297</v>
      </c>
      <c r="C17" s="102"/>
      <c r="D17" s="101"/>
      <c r="E17" s="102"/>
      <c r="F17" s="101"/>
      <c r="G17" s="102"/>
      <c r="H17" s="101"/>
      <c r="I17" s="102"/>
      <c r="J17" s="101"/>
      <c r="K17" s="102"/>
      <c r="L17" s="101"/>
      <c r="M17" s="102"/>
      <c r="N17" s="101">
        <v>1361</v>
      </c>
      <c r="O17" s="102"/>
      <c r="P17" s="101"/>
      <c r="Q17" s="102"/>
      <c r="R17" s="101"/>
      <c r="S17" s="102"/>
      <c r="T17" s="101"/>
      <c r="U17" s="102"/>
      <c r="V17" s="50"/>
      <c r="W17" s="54"/>
      <c r="X17" s="50"/>
      <c r="Y17" s="94"/>
      <c r="Z17" s="8">
        <f>SUM(B17:Y17)</f>
        <v>1658</v>
      </c>
    </row>
    <row r="18" spans="1:26" ht="21.75" customHeight="1">
      <c r="A18" s="5" t="s">
        <v>42</v>
      </c>
      <c r="B18" s="37"/>
      <c r="C18" s="56"/>
      <c r="D18" s="55">
        <v>486</v>
      </c>
      <c r="E18" s="56"/>
      <c r="F18" s="55">
        <v>928</v>
      </c>
      <c r="G18" s="56"/>
      <c r="H18" s="55">
        <v>388</v>
      </c>
      <c r="I18" s="56"/>
      <c r="J18" s="55">
        <v>495</v>
      </c>
      <c r="K18" s="56"/>
      <c r="L18" s="55"/>
      <c r="M18" s="56"/>
      <c r="N18" s="55"/>
      <c r="O18" s="56"/>
      <c r="P18" s="55"/>
      <c r="Q18" s="56"/>
      <c r="R18" s="55"/>
      <c r="S18" s="56"/>
      <c r="T18" s="55"/>
      <c r="U18" s="56"/>
      <c r="V18" s="57"/>
      <c r="W18" s="58"/>
      <c r="X18" s="57">
        <v>154</v>
      </c>
      <c r="Y18" s="95"/>
      <c r="Z18" s="27">
        <f>SUM(B18:X18)</f>
        <v>2451</v>
      </c>
    </row>
    <row r="19" spans="1:26" ht="21.75" customHeight="1">
      <c r="A19" s="5" t="s">
        <v>50</v>
      </c>
      <c r="B19" s="114"/>
      <c r="C19" s="111"/>
      <c r="D19" s="110"/>
      <c r="E19" s="111"/>
      <c r="F19" s="110"/>
      <c r="G19" s="111"/>
      <c r="H19" s="110"/>
      <c r="I19" s="111"/>
      <c r="J19" s="110"/>
      <c r="K19" s="111"/>
      <c r="L19" s="110"/>
      <c r="M19" s="111"/>
      <c r="N19" s="110"/>
      <c r="O19" s="111"/>
      <c r="P19" s="110"/>
      <c r="Q19" s="111"/>
      <c r="R19" s="110"/>
      <c r="S19" s="111"/>
      <c r="T19" s="110"/>
      <c r="U19" s="111"/>
      <c r="V19" s="83">
        <v>79</v>
      </c>
      <c r="W19" s="88"/>
      <c r="X19" s="112"/>
      <c r="Y19" s="113"/>
      <c r="Z19" s="27">
        <f>SUM(B19:X19)</f>
        <v>79</v>
      </c>
    </row>
    <row r="20" spans="1:26" ht="21.75" customHeight="1">
      <c r="A20" s="5" t="s">
        <v>45</v>
      </c>
      <c r="B20" s="119"/>
      <c r="C20" s="116"/>
      <c r="D20" s="115"/>
      <c r="E20" s="116"/>
      <c r="F20" s="115"/>
      <c r="G20" s="116"/>
      <c r="H20" s="115"/>
      <c r="I20" s="116"/>
      <c r="J20" s="115"/>
      <c r="K20" s="116"/>
      <c r="L20" s="52">
        <v>1000</v>
      </c>
      <c r="M20" s="53"/>
      <c r="N20" s="115"/>
      <c r="O20" s="116"/>
      <c r="P20" s="115"/>
      <c r="Q20" s="116"/>
      <c r="R20" s="115"/>
      <c r="S20" s="116"/>
      <c r="T20" s="115"/>
      <c r="U20" s="116"/>
      <c r="V20" s="117"/>
      <c r="W20" s="118"/>
      <c r="X20" s="50"/>
      <c r="Y20" s="51"/>
      <c r="Z20" s="9">
        <f>SUM(B20:X20)</f>
        <v>1000</v>
      </c>
    </row>
    <row r="21" spans="1:26" ht="21.75" customHeight="1">
      <c r="A21" s="5" t="s">
        <v>48</v>
      </c>
      <c r="B21" s="38"/>
      <c r="C21" s="53"/>
      <c r="D21" s="52"/>
      <c r="E21" s="53"/>
      <c r="F21" s="52"/>
      <c r="G21" s="53"/>
      <c r="H21" s="52"/>
      <c r="I21" s="53"/>
      <c r="J21" s="52"/>
      <c r="K21" s="53"/>
      <c r="L21" s="52"/>
      <c r="M21" s="53"/>
      <c r="N21" s="52"/>
      <c r="O21" s="53"/>
      <c r="P21" s="52">
        <v>352</v>
      </c>
      <c r="Q21" s="53"/>
      <c r="R21" s="52"/>
      <c r="S21" s="53"/>
      <c r="T21" s="52"/>
      <c r="U21" s="53"/>
      <c r="V21" s="50"/>
      <c r="W21" s="54"/>
      <c r="X21" s="50"/>
      <c r="Y21" s="94"/>
      <c r="Z21" s="16">
        <f>SUM(B21:X21)</f>
        <v>352</v>
      </c>
    </row>
    <row r="22" spans="1:26" ht="21.75" customHeight="1" thickBot="1">
      <c r="A22" s="11" t="s">
        <v>49</v>
      </c>
      <c r="B22" s="108"/>
      <c r="C22" s="100"/>
      <c r="D22" s="99"/>
      <c r="E22" s="100"/>
      <c r="F22" s="99"/>
      <c r="G22" s="100"/>
      <c r="H22" s="99"/>
      <c r="I22" s="100"/>
      <c r="J22" s="99"/>
      <c r="K22" s="100"/>
      <c r="L22" s="99"/>
      <c r="M22" s="100"/>
      <c r="N22" s="99"/>
      <c r="O22" s="100"/>
      <c r="P22" s="99"/>
      <c r="Q22" s="100"/>
      <c r="R22" s="99">
        <v>725</v>
      </c>
      <c r="S22" s="100"/>
      <c r="T22" s="99"/>
      <c r="U22" s="100"/>
      <c r="V22" s="96"/>
      <c r="W22" s="98"/>
      <c r="X22" s="96"/>
      <c r="Y22" s="97"/>
      <c r="Z22" s="10">
        <f>SUM(B22:X22)</f>
        <v>725</v>
      </c>
    </row>
    <row r="23" ht="13.5" thickTop="1"/>
    <row r="24" spans="1:27" s="21" customFormat="1" ht="32.25" customHeight="1">
      <c r="A24" s="80" t="s">
        <v>55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</row>
    <row r="25" spans="13:27" s="21" customFormat="1" ht="32.25" customHeight="1">
      <c r="M25" s="22"/>
      <c r="R25" s="22"/>
      <c r="AA25" s="22"/>
    </row>
    <row r="26" spans="1:27" s="21" customFormat="1" ht="32.25" customHeight="1">
      <c r="A26" s="80" t="s">
        <v>54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</row>
  </sheetData>
  <mergeCells count="104">
    <mergeCell ref="Z4:Z6"/>
    <mergeCell ref="Z15:Z16"/>
    <mergeCell ref="B20:C20"/>
    <mergeCell ref="D20:E20"/>
    <mergeCell ref="F20:G20"/>
    <mergeCell ref="H20:I20"/>
    <mergeCell ref="J20:K20"/>
    <mergeCell ref="L20:M20"/>
    <mergeCell ref="N20:O20"/>
    <mergeCell ref="P20:Q20"/>
    <mergeCell ref="A26:AA26"/>
    <mergeCell ref="X17:Y17"/>
    <mergeCell ref="X18:Y18"/>
    <mergeCell ref="X21:Y21"/>
    <mergeCell ref="X22:Y22"/>
    <mergeCell ref="V17:W17"/>
    <mergeCell ref="V18:W18"/>
    <mergeCell ref="V21:W21"/>
    <mergeCell ref="V22:W22"/>
    <mergeCell ref="R20:S20"/>
    <mergeCell ref="T18:U18"/>
    <mergeCell ref="T21:U21"/>
    <mergeCell ref="T22:U22"/>
    <mergeCell ref="A24:AA24"/>
    <mergeCell ref="T20:U20"/>
    <mergeCell ref="V20:W20"/>
    <mergeCell ref="X20:Y20"/>
    <mergeCell ref="P18:Q18"/>
    <mergeCell ref="P21:Q21"/>
    <mergeCell ref="P22:Q22"/>
    <mergeCell ref="R17:S17"/>
    <mergeCell ref="R18:S18"/>
    <mergeCell ref="R21:S21"/>
    <mergeCell ref="R22:S22"/>
    <mergeCell ref="R19:S19"/>
    <mergeCell ref="X5:Y5"/>
    <mergeCell ref="B4:Y4"/>
    <mergeCell ref="A15:A16"/>
    <mergeCell ref="B15:Y15"/>
    <mergeCell ref="B16:C16"/>
    <mergeCell ref="D16:E16"/>
    <mergeCell ref="F16:G16"/>
    <mergeCell ref="H16:I16"/>
    <mergeCell ref="J16:K16"/>
    <mergeCell ref="L16:M16"/>
    <mergeCell ref="T5:U5"/>
    <mergeCell ref="V5:W5"/>
    <mergeCell ref="N16:O16"/>
    <mergeCell ref="P16:Q16"/>
    <mergeCell ref="R16:S16"/>
    <mergeCell ref="T16:U16"/>
    <mergeCell ref="V16:W16"/>
    <mergeCell ref="P5:Q5"/>
    <mergeCell ref="R5:S5"/>
    <mergeCell ref="N5:O5"/>
    <mergeCell ref="X16:Y16"/>
    <mergeCell ref="B17:C17"/>
    <mergeCell ref="D17:E17"/>
    <mergeCell ref="F17:G17"/>
    <mergeCell ref="H17:I17"/>
    <mergeCell ref="J17:K17"/>
    <mergeCell ref="L17:M17"/>
    <mergeCell ref="N17:O17"/>
    <mergeCell ref="P17:Q17"/>
    <mergeCell ref="T17:U17"/>
    <mergeCell ref="B18:C18"/>
    <mergeCell ref="B21:C21"/>
    <mergeCell ref="D18:E18"/>
    <mergeCell ref="D21:E21"/>
    <mergeCell ref="B19:C19"/>
    <mergeCell ref="D19:E19"/>
    <mergeCell ref="F18:G18"/>
    <mergeCell ref="F21:G21"/>
    <mergeCell ref="H18:I18"/>
    <mergeCell ref="H21:I21"/>
    <mergeCell ref="F19:G19"/>
    <mergeCell ref="H19:I19"/>
    <mergeCell ref="D5:E5"/>
    <mergeCell ref="F5:G5"/>
    <mergeCell ref="H5:I5"/>
    <mergeCell ref="L5:M5"/>
    <mergeCell ref="A4:A5"/>
    <mergeCell ref="H22:I22"/>
    <mergeCell ref="J18:K18"/>
    <mergeCell ref="J21:K21"/>
    <mergeCell ref="J22:K22"/>
    <mergeCell ref="J5:K5"/>
    <mergeCell ref="B22:C22"/>
    <mergeCell ref="D22:E22"/>
    <mergeCell ref="F22:G22"/>
    <mergeCell ref="B5:C5"/>
    <mergeCell ref="L18:M18"/>
    <mergeCell ref="L21:M21"/>
    <mergeCell ref="L22:M22"/>
    <mergeCell ref="N18:O18"/>
    <mergeCell ref="N21:O21"/>
    <mergeCell ref="N22:O22"/>
    <mergeCell ref="T19:U19"/>
    <mergeCell ref="V19:W19"/>
    <mergeCell ref="X19:Y19"/>
    <mergeCell ref="J19:K19"/>
    <mergeCell ref="L19:M19"/>
    <mergeCell ref="N19:O19"/>
    <mergeCell ref="P19:Q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4"/>
  <sheetViews>
    <sheetView zoomScale="75" zoomScaleNormal="75" workbookViewId="0" topLeftCell="A1">
      <selection activeCell="H30" sqref="H30"/>
    </sheetView>
  </sheetViews>
  <sheetFormatPr defaultColWidth="9.140625" defaultRowHeight="12.75"/>
  <cols>
    <col min="1" max="1" width="17.00390625" style="0" customWidth="1"/>
    <col min="2" max="3" width="9.8515625" style="0" customWidth="1"/>
  </cols>
  <sheetData>
    <row r="1" spans="2:3" ht="21" customHeight="1">
      <c r="B1" s="1" t="s">
        <v>0</v>
      </c>
      <c r="C1" s="1"/>
    </row>
    <row r="3" ht="13.5" thickBot="1"/>
    <row r="4" spans="1:26" ht="42.75" customHeight="1" thickBot="1" thickTop="1">
      <c r="A4" s="64" t="s">
        <v>4</v>
      </c>
      <c r="B4" s="76" t="s">
        <v>39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90" t="s">
        <v>36</v>
      </c>
    </row>
    <row r="5" spans="1:26" ht="80.25" customHeight="1" thickBot="1" thickTop="1">
      <c r="A5" s="65"/>
      <c r="B5" s="66" t="s">
        <v>5</v>
      </c>
      <c r="C5" s="67"/>
      <c r="D5" s="66" t="s">
        <v>6</v>
      </c>
      <c r="E5" s="67"/>
      <c r="F5" s="66" t="s">
        <v>7</v>
      </c>
      <c r="G5" s="67"/>
      <c r="H5" s="66" t="s">
        <v>8</v>
      </c>
      <c r="I5" s="67"/>
      <c r="J5" s="66" t="s">
        <v>9</v>
      </c>
      <c r="K5" s="67"/>
      <c r="L5" s="66" t="s">
        <v>10</v>
      </c>
      <c r="M5" s="67"/>
      <c r="N5" s="66" t="s">
        <v>11</v>
      </c>
      <c r="O5" s="67"/>
      <c r="P5" s="66" t="s">
        <v>12</v>
      </c>
      <c r="Q5" s="67"/>
      <c r="R5" s="66" t="s">
        <v>13</v>
      </c>
      <c r="S5" s="67"/>
      <c r="T5" s="66" t="s">
        <v>14</v>
      </c>
      <c r="U5" s="67"/>
      <c r="V5" s="66" t="s">
        <v>15</v>
      </c>
      <c r="W5" s="67"/>
      <c r="X5" s="66" t="s">
        <v>16</v>
      </c>
      <c r="Y5" s="75"/>
      <c r="Z5" s="91"/>
    </row>
    <row r="6" spans="1:26" ht="191.25" thickBot="1" thickTop="1">
      <c r="A6" s="4" t="s">
        <v>3</v>
      </c>
      <c r="B6" s="14" t="s">
        <v>1</v>
      </c>
      <c r="C6" s="3" t="s">
        <v>2</v>
      </c>
      <c r="D6" s="2" t="s">
        <v>1</v>
      </c>
      <c r="E6" s="3" t="s">
        <v>2</v>
      </c>
      <c r="F6" s="2" t="s">
        <v>1</v>
      </c>
      <c r="G6" s="3" t="s">
        <v>2</v>
      </c>
      <c r="H6" s="2" t="s">
        <v>1</v>
      </c>
      <c r="I6" s="3" t="s">
        <v>2</v>
      </c>
      <c r="J6" s="2" t="s">
        <v>1</v>
      </c>
      <c r="K6" s="3" t="s">
        <v>2</v>
      </c>
      <c r="L6" s="2" t="s">
        <v>1</v>
      </c>
      <c r="M6" s="3" t="s">
        <v>2</v>
      </c>
      <c r="N6" s="2" t="s">
        <v>1</v>
      </c>
      <c r="O6" s="3" t="s">
        <v>2</v>
      </c>
      <c r="P6" s="2" t="s">
        <v>1</v>
      </c>
      <c r="Q6" s="3" t="s">
        <v>2</v>
      </c>
      <c r="R6" s="2" t="s">
        <v>1</v>
      </c>
      <c r="S6" s="3" t="s">
        <v>2</v>
      </c>
      <c r="T6" s="2" t="s">
        <v>1</v>
      </c>
      <c r="U6" s="3" t="s">
        <v>2</v>
      </c>
      <c r="V6" s="2" t="s">
        <v>1</v>
      </c>
      <c r="W6" s="3" t="s">
        <v>2</v>
      </c>
      <c r="X6" s="2" t="s">
        <v>1</v>
      </c>
      <c r="Y6" s="15" t="s">
        <v>2</v>
      </c>
      <c r="Z6" s="92"/>
    </row>
    <row r="7" spans="1:26" ht="21.75" customHeight="1" thickTop="1">
      <c r="A7" s="5" t="s">
        <v>30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v>200</v>
      </c>
      <c r="U7" s="17">
        <v>1549</v>
      </c>
      <c r="V7" s="17">
        <v>224</v>
      </c>
      <c r="W7" s="17">
        <v>1556</v>
      </c>
      <c r="X7" s="17">
        <v>199</v>
      </c>
      <c r="Y7" s="18">
        <v>1289</v>
      </c>
      <c r="Z7" s="19">
        <f>SUM(Y7,W7,U7,S7,Q7,O7,M7,K7,I7,G7,E7,C7)</f>
        <v>4394</v>
      </c>
    </row>
    <row r="8" spans="1:26" ht="21.75" customHeight="1">
      <c r="A8" s="5" t="s">
        <v>32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129</v>
      </c>
      <c r="S8" s="6">
        <v>1123</v>
      </c>
      <c r="T8" s="6"/>
      <c r="U8" s="6"/>
      <c r="V8" s="6"/>
      <c r="W8" s="6"/>
      <c r="X8" s="6"/>
      <c r="Y8" s="7"/>
      <c r="Z8" s="9">
        <f>SUM(Y8,W8,U8,S8,Q8,O8,M8,K8,I8,G8,E8,C8)</f>
        <v>1123</v>
      </c>
    </row>
    <row r="9" spans="1:26" ht="21.75" customHeight="1">
      <c r="A9" s="5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>
        <v>48</v>
      </c>
      <c r="Q9" s="6">
        <v>567</v>
      </c>
      <c r="R9" s="6"/>
      <c r="S9" s="6"/>
      <c r="T9" s="6"/>
      <c r="U9" s="6"/>
      <c r="V9" s="6"/>
      <c r="W9" s="6"/>
      <c r="X9" s="6"/>
      <c r="Y9" s="7"/>
      <c r="Z9" s="9">
        <f>SUM(Y9,W9,U9,S9,Q9,O9,M9,K9,I9,G9,E9,C9)</f>
        <v>567</v>
      </c>
    </row>
    <row r="10" spans="1:26" ht="21.75" customHeight="1">
      <c r="A10" s="5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41</v>
      </c>
      <c r="O10">
        <v>415</v>
      </c>
      <c r="P10" s="6"/>
      <c r="Q10" s="6"/>
      <c r="R10" s="6"/>
      <c r="S10" s="6"/>
      <c r="T10" s="6"/>
      <c r="U10" s="6"/>
      <c r="V10" s="6"/>
      <c r="W10" s="6"/>
      <c r="X10" s="6"/>
      <c r="Y10" s="7"/>
      <c r="Z10" s="9">
        <f>SUM(Y10,W10,U10,S10,Q10,O10,M10,K10,I10,G10,E10,C10)</f>
        <v>415</v>
      </c>
    </row>
    <row r="11" spans="1:26" ht="21.75" customHeight="1" thickBot="1">
      <c r="A11" s="11" t="s">
        <v>35</v>
      </c>
      <c r="B11" s="12"/>
      <c r="C11" s="12"/>
      <c r="D11" s="12">
        <v>137</v>
      </c>
      <c r="E11" s="12">
        <v>1205</v>
      </c>
      <c r="F11" s="12"/>
      <c r="G11" s="12"/>
      <c r="H11" s="12"/>
      <c r="I11" s="12"/>
      <c r="J11" s="12"/>
      <c r="K11" s="12"/>
      <c r="L11" s="12">
        <v>179</v>
      </c>
      <c r="M11" s="12">
        <v>1519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3"/>
      <c r="Z11" s="10">
        <f>SUM(Y11,W11,U11,S11,Q11,O11,M11,K11,I11,G11,E11,C11)</f>
        <v>2724</v>
      </c>
    </row>
    <row r="12" ht="13.5" thickTop="1"/>
    <row r="13" ht="13.5" thickBot="1"/>
    <row r="14" spans="1:26" ht="42.75" customHeight="1" thickBot="1" thickTop="1">
      <c r="A14" s="64" t="s">
        <v>4</v>
      </c>
      <c r="B14" s="76" t="s">
        <v>29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90" t="s">
        <v>37</v>
      </c>
    </row>
    <row r="15" spans="1:26" ht="188.25" customHeight="1" thickBot="1" thickTop="1">
      <c r="A15" s="65"/>
      <c r="B15" s="103" t="s">
        <v>17</v>
      </c>
      <c r="C15" s="104"/>
      <c r="D15" s="103" t="s">
        <v>18</v>
      </c>
      <c r="E15" s="105"/>
      <c r="F15" s="103" t="s">
        <v>19</v>
      </c>
      <c r="G15" s="105"/>
      <c r="H15" s="103" t="s">
        <v>20</v>
      </c>
      <c r="I15" s="105"/>
      <c r="J15" s="103" t="s">
        <v>21</v>
      </c>
      <c r="K15" s="105"/>
      <c r="L15" s="103" t="s">
        <v>22</v>
      </c>
      <c r="M15" s="105"/>
      <c r="N15" s="103" t="s">
        <v>23</v>
      </c>
      <c r="O15" s="105"/>
      <c r="P15" s="103" t="s">
        <v>24</v>
      </c>
      <c r="Q15" s="105"/>
      <c r="R15" s="103" t="s">
        <v>25</v>
      </c>
      <c r="S15" s="105"/>
      <c r="T15" s="103" t="s">
        <v>26</v>
      </c>
      <c r="U15" s="105"/>
      <c r="V15" s="103" t="s">
        <v>27</v>
      </c>
      <c r="W15" s="105"/>
      <c r="X15" s="103" t="s">
        <v>28</v>
      </c>
      <c r="Y15" s="106"/>
      <c r="Z15" s="92"/>
    </row>
    <row r="16" spans="1:26" ht="21.75" customHeight="1" thickTop="1">
      <c r="A16" s="5" t="s">
        <v>31</v>
      </c>
      <c r="B16" s="107"/>
      <c r="C16" s="102"/>
      <c r="D16" s="101"/>
      <c r="E16" s="102"/>
      <c r="F16" s="101"/>
      <c r="G16" s="102"/>
      <c r="H16" s="101"/>
      <c r="I16" s="102"/>
      <c r="J16" s="101"/>
      <c r="K16" s="102"/>
      <c r="L16" s="101"/>
      <c r="M16" s="102"/>
      <c r="N16" s="101"/>
      <c r="O16" s="102"/>
      <c r="P16" s="101"/>
      <c r="Q16" s="102"/>
      <c r="R16" s="101"/>
      <c r="S16" s="102"/>
      <c r="T16" s="101"/>
      <c r="U16" s="102"/>
      <c r="V16" s="50">
        <v>502</v>
      </c>
      <c r="W16" s="54"/>
      <c r="X16" s="50"/>
      <c r="Y16" s="94"/>
      <c r="Z16" s="8">
        <f>SUM(B16:Y16)</f>
        <v>502</v>
      </c>
    </row>
    <row r="17" spans="1:26" ht="21.75" customHeight="1">
      <c r="A17" s="5" t="s">
        <v>32</v>
      </c>
      <c r="B17" s="37"/>
      <c r="C17" s="56"/>
      <c r="D17" s="55">
        <v>51</v>
      </c>
      <c r="E17" s="56"/>
      <c r="F17" s="55"/>
      <c r="G17" s="56"/>
      <c r="H17" s="55"/>
      <c r="I17" s="56"/>
      <c r="J17" s="55"/>
      <c r="K17" s="56"/>
      <c r="L17" s="55"/>
      <c r="M17" s="56"/>
      <c r="N17" s="55"/>
      <c r="O17" s="56"/>
      <c r="P17" s="55">
        <v>712</v>
      </c>
      <c r="Q17" s="56"/>
      <c r="R17" s="55">
        <v>1793</v>
      </c>
      <c r="S17" s="56"/>
      <c r="T17" s="55">
        <v>818</v>
      </c>
      <c r="U17" s="56"/>
      <c r="V17" s="57"/>
      <c r="W17" s="58"/>
      <c r="X17" s="57"/>
      <c r="Y17" s="95"/>
      <c r="Z17" s="20">
        <f>SUM(B17:Y17)</f>
        <v>3374</v>
      </c>
    </row>
    <row r="18" spans="1:26" ht="21.75" customHeight="1">
      <c r="A18" s="5" t="s">
        <v>38</v>
      </c>
      <c r="B18" s="119"/>
      <c r="C18" s="116"/>
      <c r="D18" s="115"/>
      <c r="E18" s="116"/>
      <c r="F18" s="115"/>
      <c r="G18" s="116"/>
      <c r="H18" s="115"/>
      <c r="I18" s="116"/>
      <c r="J18" s="115"/>
      <c r="K18" s="116"/>
      <c r="L18" s="115"/>
      <c r="M18" s="116"/>
      <c r="N18" s="115"/>
      <c r="O18" s="116"/>
      <c r="P18" s="115"/>
      <c r="Q18" s="116"/>
      <c r="R18" s="115"/>
      <c r="S18" s="116"/>
      <c r="T18" s="115"/>
      <c r="U18" s="116"/>
      <c r="V18" s="117"/>
      <c r="W18" s="118"/>
      <c r="X18" s="50">
        <v>444</v>
      </c>
      <c r="Y18" s="51"/>
      <c r="Z18" s="9">
        <v>444</v>
      </c>
    </row>
    <row r="19" spans="1:26" ht="21.75" customHeight="1">
      <c r="A19" s="5" t="s">
        <v>34</v>
      </c>
      <c r="B19" s="38"/>
      <c r="C19" s="53"/>
      <c r="D19" s="52"/>
      <c r="E19" s="53"/>
      <c r="F19" s="52"/>
      <c r="G19" s="53"/>
      <c r="H19" s="52"/>
      <c r="I19" s="53"/>
      <c r="J19" s="52"/>
      <c r="K19" s="53"/>
      <c r="L19" s="52"/>
      <c r="M19" s="53"/>
      <c r="N19" s="52">
        <v>160</v>
      </c>
      <c r="O19" s="53"/>
      <c r="P19" s="52"/>
      <c r="Q19" s="53"/>
      <c r="R19" s="52"/>
      <c r="S19" s="53"/>
      <c r="T19" s="52"/>
      <c r="U19" s="53"/>
      <c r="V19" s="50"/>
      <c r="W19" s="54"/>
      <c r="X19" s="50"/>
      <c r="Y19" s="94"/>
      <c r="Z19" s="16">
        <f>SUM(B19:X19)</f>
        <v>160</v>
      </c>
    </row>
    <row r="20" spans="1:26" ht="21.75" customHeight="1" thickBot="1">
      <c r="A20" s="11" t="s">
        <v>35</v>
      </c>
      <c r="B20" s="108"/>
      <c r="C20" s="100"/>
      <c r="D20" s="99"/>
      <c r="E20" s="100"/>
      <c r="F20" s="99"/>
      <c r="G20" s="100"/>
      <c r="H20" s="99"/>
      <c r="I20" s="100"/>
      <c r="J20" s="99"/>
      <c r="K20" s="100"/>
      <c r="L20" s="99">
        <v>148</v>
      </c>
      <c r="M20" s="100"/>
      <c r="N20" s="99"/>
      <c r="O20" s="100"/>
      <c r="P20" s="99"/>
      <c r="Q20" s="100"/>
      <c r="R20" s="99"/>
      <c r="S20" s="100"/>
      <c r="T20" s="99"/>
      <c r="U20" s="100"/>
      <c r="V20" s="96"/>
      <c r="W20" s="98"/>
      <c r="X20" s="96"/>
      <c r="Y20" s="97"/>
      <c r="Z20" s="10">
        <f>SUM(B20:X20)</f>
        <v>148</v>
      </c>
    </row>
    <row r="21" ht="13.5" thickTop="1"/>
    <row r="22" spans="1:27" s="21" customFormat="1" ht="32.25" customHeight="1">
      <c r="A22" s="80" t="s">
        <v>52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3:27" s="21" customFormat="1" ht="32.25" customHeight="1">
      <c r="M23" s="22"/>
      <c r="R23" s="22"/>
      <c r="AA23" s="22"/>
    </row>
    <row r="24" spans="1:27" s="21" customFormat="1" ht="32.25" customHeight="1">
      <c r="A24" s="80" t="s">
        <v>53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</row>
  </sheetData>
  <mergeCells count="92">
    <mergeCell ref="L17:M17"/>
    <mergeCell ref="L19:M19"/>
    <mergeCell ref="L20:M20"/>
    <mergeCell ref="N17:O17"/>
    <mergeCell ref="N19:O19"/>
    <mergeCell ref="N20:O20"/>
    <mergeCell ref="A4:A5"/>
    <mergeCell ref="H20:I20"/>
    <mergeCell ref="J17:K17"/>
    <mergeCell ref="J19:K19"/>
    <mergeCell ref="J20:K20"/>
    <mergeCell ref="J5:K5"/>
    <mergeCell ref="B20:C20"/>
    <mergeCell ref="D20:E20"/>
    <mergeCell ref="F20:G20"/>
    <mergeCell ref="B5:C5"/>
    <mergeCell ref="D5:E5"/>
    <mergeCell ref="F5:G5"/>
    <mergeCell ref="H5:I5"/>
    <mergeCell ref="L5:M5"/>
    <mergeCell ref="F17:G17"/>
    <mergeCell ref="F19:G19"/>
    <mergeCell ref="H17:I17"/>
    <mergeCell ref="H19:I19"/>
    <mergeCell ref="B17:C17"/>
    <mergeCell ref="B19:C19"/>
    <mergeCell ref="D17:E17"/>
    <mergeCell ref="D19:E19"/>
    <mergeCell ref="X15:Y15"/>
    <mergeCell ref="B16:C16"/>
    <mergeCell ref="D16:E16"/>
    <mergeCell ref="F16:G16"/>
    <mergeCell ref="H16:I16"/>
    <mergeCell ref="J16:K16"/>
    <mergeCell ref="L16:M16"/>
    <mergeCell ref="N16:O16"/>
    <mergeCell ref="P16:Q16"/>
    <mergeCell ref="T16:U16"/>
    <mergeCell ref="T5:U5"/>
    <mergeCell ref="V5:W5"/>
    <mergeCell ref="N15:O15"/>
    <mergeCell ref="P15:Q15"/>
    <mergeCell ref="R15:S15"/>
    <mergeCell ref="T15:U15"/>
    <mergeCell ref="V15:W15"/>
    <mergeCell ref="P5:Q5"/>
    <mergeCell ref="R5:S5"/>
    <mergeCell ref="N5:O5"/>
    <mergeCell ref="X5:Y5"/>
    <mergeCell ref="B4:Y4"/>
    <mergeCell ref="A14:A15"/>
    <mergeCell ref="B14:Y14"/>
    <mergeCell ref="B15:C15"/>
    <mergeCell ref="D15:E15"/>
    <mergeCell ref="F15:G15"/>
    <mergeCell ref="H15:I15"/>
    <mergeCell ref="J15:K15"/>
    <mergeCell ref="L15:M15"/>
    <mergeCell ref="R16:S16"/>
    <mergeCell ref="R17:S17"/>
    <mergeCell ref="R19:S19"/>
    <mergeCell ref="R20:S20"/>
    <mergeCell ref="T17:U17"/>
    <mergeCell ref="T19:U19"/>
    <mergeCell ref="T20:U20"/>
    <mergeCell ref="A22:AA22"/>
    <mergeCell ref="T18:U18"/>
    <mergeCell ref="V18:W18"/>
    <mergeCell ref="X18:Y18"/>
    <mergeCell ref="P17:Q17"/>
    <mergeCell ref="P19:Q19"/>
    <mergeCell ref="P20:Q20"/>
    <mergeCell ref="A24:AA24"/>
    <mergeCell ref="X16:Y16"/>
    <mergeCell ref="X17:Y17"/>
    <mergeCell ref="X19:Y19"/>
    <mergeCell ref="X20:Y20"/>
    <mergeCell ref="V16:W16"/>
    <mergeCell ref="V17:W17"/>
    <mergeCell ref="V19:W19"/>
    <mergeCell ref="V20:W20"/>
    <mergeCell ref="R18:S18"/>
    <mergeCell ref="Z4:Z6"/>
    <mergeCell ref="Z14:Z15"/>
    <mergeCell ref="B18:C18"/>
    <mergeCell ref="D18:E18"/>
    <mergeCell ref="F18:G18"/>
    <mergeCell ref="H18:I18"/>
    <mergeCell ref="J18:K18"/>
    <mergeCell ref="L18:M18"/>
    <mergeCell ref="N18:O18"/>
    <mergeCell ref="P18:Q1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dcterms:created xsi:type="dcterms:W3CDTF">1996-10-08T23:32:33Z</dcterms:created>
  <dcterms:modified xsi:type="dcterms:W3CDTF">2013-02-03T12:41:49Z</dcterms:modified>
  <cp:category/>
  <cp:version/>
  <cp:contentType/>
  <cp:contentStatus/>
</cp:coreProperties>
</file>