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<sst xmlns="http://schemas.openxmlformats.org/spreadsheetml/2006/main" count="56" uniqueCount="56">
  <si>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Armagedda</t>
  </si>
  <si>
    <t>Ancient</t>
  </si>
  <si>
    <t>MaximusX</t>
  </si>
  <si>
    <t>DuHo</t>
  </si>
  <si>
    <t>Capricorn</t>
  </si>
  <si>
    <t>LESSONS OF EVIL</t>
  </si>
  <si>
    <t>magicsash</t>
  </si>
  <si>
    <t>SergRUS</t>
  </si>
  <si>
    <t>ScorpionSP</t>
  </si>
  <si>
    <t>Forrest</t>
  </si>
  <si>
    <t>Luke</t>
  </si>
  <si>
    <t>PSION</t>
  </si>
  <si>
    <t>Miron</t>
  </si>
  <si>
    <t>Kenny</t>
  </si>
  <si>
    <t>Dimchipik</t>
  </si>
  <si>
    <t>TITANius</t>
  </si>
  <si>
    <t>Рейтинг</t>
  </si>
  <si>
    <t>Побед</t>
  </si>
  <si>
    <t>Игр</t>
  </si>
  <si>
    <t>Veanner</t>
  </si>
  <si>
    <t>№</t>
  </si>
  <si>
    <t>Имя</t>
  </si>
  <si>
    <t>Поражений</t>
  </si>
  <si>
    <t>E-Mail</t>
  </si>
  <si>
    <t>ICQ</t>
  </si>
  <si>
    <t>Corben</t>
  </si>
  <si>
    <t>Sanshrew</t>
  </si>
  <si>
    <t>svers</t>
  </si>
  <si>
    <t>SSBom</t>
  </si>
  <si>
    <t>Kapibarov</t>
  </si>
  <si>
    <t>Dmitriy Lv</t>
  </si>
  <si>
    <t>Sergej</t>
  </si>
  <si>
    <t>ujinn@server.by</t>
  </si>
  <si>
    <t>arcdoc@ua.fm</t>
  </si>
  <si>
    <t>ancient_@mail.ru</t>
  </si>
  <si>
    <t>tournament@tut.by</t>
  </si>
  <si>
    <t>shpil113titan@list.ru</t>
  </si>
  <si>
    <t>sash67@rambler.ru</t>
  </si>
  <si>
    <t>sergrus77@rambler.ru</t>
  </si>
  <si>
    <t>scorpionsp@rambler.ru</t>
  </si>
  <si>
    <t>tolan-lider@rambler.ru</t>
  </si>
  <si>
    <t>dimchipik@nm.ru</t>
  </si>
  <si>
    <t>luke@heroes.ru</t>
  </si>
  <si>
    <t>max731@mail.ru</t>
  </si>
  <si>
    <t>kenny0@rambler.ru</t>
  </si>
  <si>
    <t>arhangel@tochka.ru</t>
  </si>
  <si>
    <t>corben_dallas@list.ru</t>
  </si>
  <si>
    <t>ssbom@tut.by</t>
  </si>
  <si>
    <t>archimaximus@rambler.ru</t>
  </si>
  <si>
    <t>coalinf@mail.donbass.com</t>
  </si>
  <si>
    <t>prostosyr@rambler.ru</t>
  </si>
  <si>
    <t>sanshrew@ukr.net</t>
  </si>
  <si>
    <t>yuri-85@bezeqint..net</t>
  </si>
  <si>
    <t>usqn@donec.net</t>
  </si>
  <si>
    <t>protchenko@inbox.lv</t>
  </si>
  <si>
    <t>buber2003@mail.ru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</si>
</sst>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6" fillId="3" borderId="1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1" fillId="0" borderId="1" xfId="15" applyBorder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cient_@mail.ru" TargetMode="External" /><Relationship Id="rId2" Type="http://schemas.openxmlformats.org/officeDocument/2006/relationships/hyperlink" Target="mailto:ujinn@server.by" TargetMode="External" /><Relationship Id="rId3" Type="http://schemas.openxmlformats.org/officeDocument/2006/relationships/hyperlink" Target="mailto:arcdoc@ua.fm" TargetMode="External" /><Relationship Id="rId4" Type="http://schemas.openxmlformats.org/officeDocument/2006/relationships/hyperlink" Target="mailto:tournament@tut.by" TargetMode="External" /><Relationship Id="rId5" Type="http://schemas.openxmlformats.org/officeDocument/2006/relationships/hyperlink" Target="mailto:shpil113titan@list.ru" TargetMode="External" /><Relationship Id="rId6" Type="http://schemas.openxmlformats.org/officeDocument/2006/relationships/hyperlink" Target="mailto:sash67@rambler.ru" TargetMode="External" /><Relationship Id="rId7" Type="http://schemas.openxmlformats.org/officeDocument/2006/relationships/hyperlink" Target="mailto:sergrus77@rambler.ru" TargetMode="External" /><Relationship Id="rId8" Type="http://schemas.openxmlformats.org/officeDocument/2006/relationships/hyperlink" Target="mailto:scorpionsp@rambler.ru" TargetMode="External" /><Relationship Id="rId9" Type="http://schemas.openxmlformats.org/officeDocument/2006/relationships/hyperlink" Target="mailto:tolan-lider@rambler.ru" TargetMode="External" /><Relationship Id="rId10" Type="http://schemas.openxmlformats.org/officeDocument/2006/relationships/hyperlink" Target="mailto:dimchipik@nm.ru" TargetMode="External" /><Relationship Id="rId11" Type="http://schemas.openxmlformats.org/officeDocument/2006/relationships/hyperlink" Target="mailto:luke@heroes.ru" TargetMode="External" /><Relationship Id="rId12" Type="http://schemas.openxmlformats.org/officeDocument/2006/relationships/hyperlink" Target="mailto:max731@mail.ru" TargetMode="External" /><Relationship Id="rId13" Type="http://schemas.openxmlformats.org/officeDocument/2006/relationships/hyperlink" Target="mailto:kenny0@rambler.ru" TargetMode="External" /><Relationship Id="rId14" Type="http://schemas.openxmlformats.org/officeDocument/2006/relationships/hyperlink" Target="mailto:arhangel@tochka.ru" TargetMode="External" /><Relationship Id="rId15" Type="http://schemas.openxmlformats.org/officeDocument/2006/relationships/hyperlink" Target="mailto:corben_dallas@list.ru" TargetMode="External" /><Relationship Id="rId16" Type="http://schemas.openxmlformats.org/officeDocument/2006/relationships/hyperlink" Target="mailto:ssbom@tut.by" TargetMode="External" /><Relationship Id="rId17" Type="http://schemas.openxmlformats.org/officeDocument/2006/relationships/hyperlink" Target="mailto:archimaximus@rambler.ru" TargetMode="External" /><Relationship Id="rId18" Type="http://schemas.openxmlformats.org/officeDocument/2006/relationships/hyperlink" Target="mailto:coalinf@mail.donbass.com" TargetMode="External" /><Relationship Id="rId19" Type="http://schemas.openxmlformats.org/officeDocument/2006/relationships/hyperlink" Target="mailto:prostosyr@rambler.ru" TargetMode="External" /><Relationship Id="rId20" Type="http://schemas.openxmlformats.org/officeDocument/2006/relationships/hyperlink" Target="mailto:sanshrew@ukr.net" TargetMode="External" /><Relationship Id="rId21" Type="http://schemas.openxmlformats.org/officeDocument/2006/relationships/hyperlink" Target="mailto:yuri-85@bezeqint..net" TargetMode="External" /><Relationship Id="rId22" Type="http://schemas.openxmlformats.org/officeDocument/2006/relationships/hyperlink" Target="mailto:usqn@donec.net" TargetMode="External" /><Relationship Id="rId23" Type="http://schemas.openxmlformats.org/officeDocument/2006/relationships/hyperlink" Target="mailto:protchenko@inbox.lv" TargetMode="External" /><Relationship Id="rId24" Type="http://schemas.openxmlformats.org/officeDocument/2006/relationships/hyperlink" Target="mailto:buber2003@mail.ru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"/>
  <sheetViews>
    <sheetView tabSelected="1" workbookViewId="0" topLeftCell="A1">
      <selection activeCell="X18" sqref="X18"/>
    </sheetView>
  </sheetViews>
  <sheetFormatPr defaultColWidth="9.00390625" defaultRowHeight="12.75"/>
  <cols>
    <col min="1" max="1" width="4.875" style="0" customWidth="1"/>
    <col min="2" max="2" width="18.00390625" style="0" customWidth="1"/>
    <col min="3" max="26" width="2.75390625" style="0" customWidth="1"/>
    <col min="27" max="27" width="7.125" style="0" customWidth="1"/>
    <col min="28" max="28" width="7.00390625" style="0" customWidth="1"/>
    <col min="29" max="29" width="12.00390625" style="6" customWidth="1"/>
    <col min="30" max="30" width="4.375" style="6" customWidth="1"/>
    <col min="31" max="31" width="25.125" style="0" customWidth="1"/>
    <col min="32" max="32" width="12.875" style="0" customWidth="1"/>
  </cols>
  <sheetData>
    <row r="1" spans="1:32" ht="12.75">
      <c r="A1" s="9" t="s">
        <v>20</v>
      </c>
      <c r="B1" s="9" t="s">
        <v>21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9" t="s">
        <v>17</v>
      </c>
      <c r="AB1" s="9" t="s">
        <v>18</v>
      </c>
      <c r="AC1" s="10" t="s">
        <v>16</v>
      </c>
      <c r="AD1" s="7"/>
      <c r="AE1" s="9" t="s">
        <v>23</v>
      </c>
      <c r="AF1" s="9" t="s">
        <v>24</v>
      </c>
    </row>
    <row r="2" spans="1:32" ht="12.75">
      <c r="A2" s="4">
        <v>1</v>
      </c>
      <c r="B2" s="5" t="s">
        <v>1</v>
      </c>
      <c r="C2" s="3"/>
      <c r="D2" s="2"/>
      <c r="E2" s="2"/>
      <c r="F2" s="2"/>
      <c r="G2" s="2"/>
      <c r="H2" s="2"/>
      <c r="I2" s="2">
        <v>2</v>
      </c>
      <c r="J2" s="2"/>
      <c r="K2" s="2"/>
      <c r="L2" s="2">
        <v>2</v>
      </c>
      <c r="M2" s="2"/>
      <c r="N2" s="2"/>
      <c r="O2" s="2">
        <v>1</v>
      </c>
      <c r="P2" s="2"/>
      <c r="Q2" s="2"/>
      <c r="R2" s="2"/>
      <c r="S2" s="2"/>
      <c r="T2" s="2"/>
      <c r="U2" s="2"/>
      <c r="V2" s="2"/>
      <c r="W2" s="2"/>
      <c r="X2" s="2">
        <v>1</v>
      </c>
      <c r="Y2" s="2"/>
      <c r="Z2" s="2">
        <v>0</v>
      </c>
      <c r="AA2" s="5">
        <f>SUM(C2:Z2)</f>
        <v>6</v>
      </c>
      <c r="AB2" s="5">
        <f>AA2+C26</f>
        <v>8</v>
      </c>
      <c r="AC2" s="11">
        <f aca="true" t="shared" si="0" ref="AC2:AC25">AA2/AB2*(0.5+MIN(AB2,10)*0.05)*100</f>
        <v>67.5</v>
      </c>
      <c r="AD2" s="8"/>
      <c r="AE2" s="14" t="s">
        <v>34</v>
      </c>
      <c r="AF2" s="2">
        <v>317306612</v>
      </c>
    </row>
    <row r="3" spans="1:32" ht="12.75">
      <c r="A3" s="4">
        <v>2</v>
      </c>
      <c r="B3" s="5" t="s">
        <v>0</v>
      </c>
      <c r="C3" s="2"/>
      <c r="D3" s="3"/>
      <c r="E3" s="2"/>
      <c r="F3" s="2">
        <v>1</v>
      </c>
      <c r="G3" s="2">
        <v>1</v>
      </c>
      <c r="H3" s="2"/>
      <c r="I3" s="2">
        <v>1</v>
      </c>
      <c r="J3" s="2"/>
      <c r="K3" s="2">
        <v>1</v>
      </c>
      <c r="L3" s="2"/>
      <c r="M3" s="2"/>
      <c r="N3" s="2"/>
      <c r="O3" s="2">
        <v>0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5">
        <f aca="true" t="shared" si="1" ref="AA3:AA25">SUM(C3:Z3)</f>
        <v>4</v>
      </c>
      <c r="AB3" s="5">
        <f>AA3+D26</f>
        <v>6</v>
      </c>
      <c r="AC3" s="11">
        <f t="shared" si="0"/>
        <v>53.333333333333336</v>
      </c>
      <c r="AD3" s="8"/>
      <c r="AE3" s="14" t="s">
        <v>32</v>
      </c>
      <c r="AF3" s="2">
        <v>328913334</v>
      </c>
    </row>
    <row r="4" spans="1:32" ht="12.75">
      <c r="A4" s="4">
        <v>3</v>
      </c>
      <c r="B4" s="5" t="s">
        <v>4</v>
      </c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5">
        <f t="shared" si="1"/>
        <v>0</v>
      </c>
      <c r="AB4" s="5">
        <f>AA4+E26</f>
        <v>0</v>
      </c>
      <c r="AC4" s="11" t="e">
        <f t="shared" si="0"/>
        <v>#DIV/0!</v>
      </c>
      <c r="AD4" s="8"/>
      <c r="AE4" s="14" t="s">
        <v>33</v>
      </c>
      <c r="AF4" s="2"/>
    </row>
    <row r="5" spans="1:32" ht="12.75">
      <c r="A5" s="4">
        <v>4</v>
      </c>
      <c r="B5" s="5" t="s">
        <v>25</v>
      </c>
      <c r="C5" s="2"/>
      <c r="D5" s="2">
        <v>0</v>
      </c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3"/>
      <c r="U5" s="13"/>
      <c r="V5" s="13"/>
      <c r="W5" s="13"/>
      <c r="X5" s="13"/>
      <c r="Y5" s="13"/>
      <c r="Z5" s="13"/>
      <c r="AA5" s="5">
        <f t="shared" si="1"/>
        <v>0</v>
      </c>
      <c r="AB5" s="5">
        <f>AA5+F26</f>
        <v>1</v>
      </c>
      <c r="AC5" s="11">
        <f t="shared" si="0"/>
        <v>0</v>
      </c>
      <c r="AD5" s="8"/>
      <c r="AE5" s="14" t="s">
        <v>46</v>
      </c>
      <c r="AF5" s="2">
        <v>175393994</v>
      </c>
    </row>
    <row r="6" spans="1:32" ht="12.75">
      <c r="A6" s="4">
        <v>5</v>
      </c>
      <c r="B6" s="5" t="s">
        <v>14</v>
      </c>
      <c r="C6" s="2"/>
      <c r="D6" s="2">
        <v>0</v>
      </c>
      <c r="E6" s="2"/>
      <c r="G6" s="3"/>
      <c r="H6" s="2"/>
      <c r="I6" s="2"/>
      <c r="J6" s="2"/>
      <c r="K6" s="2"/>
      <c r="L6" s="2"/>
      <c r="M6" s="2"/>
      <c r="N6" s="2"/>
      <c r="O6" s="2"/>
      <c r="P6" s="2">
        <v>0</v>
      </c>
      <c r="Q6" s="2"/>
      <c r="R6" s="2"/>
      <c r="S6" s="2"/>
      <c r="T6" s="2">
        <v>0</v>
      </c>
      <c r="U6" s="2"/>
      <c r="V6" s="2"/>
      <c r="W6" s="2"/>
      <c r="X6" s="2"/>
      <c r="Y6" s="2"/>
      <c r="Z6" s="2"/>
      <c r="AA6" s="5">
        <f t="shared" si="1"/>
        <v>0</v>
      </c>
      <c r="AB6" s="5">
        <f>AA6+G26</f>
        <v>3</v>
      </c>
      <c r="AC6" s="11">
        <f t="shared" si="0"/>
        <v>0</v>
      </c>
      <c r="AD6" s="8"/>
      <c r="AE6" s="14" t="s">
        <v>41</v>
      </c>
      <c r="AF6" s="2">
        <v>209731155</v>
      </c>
    </row>
    <row r="7" spans="1:32" ht="12.75">
      <c r="A7" s="4">
        <v>6</v>
      </c>
      <c r="B7" s="5" t="s">
        <v>30</v>
      </c>
      <c r="C7" s="2"/>
      <c r="D7" s="2"/>
      <c r="E7" s="2"/>
      <c r="F7" s="2"/>
      <c r="G7" s="2"/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13"/>
      <c r="T7" s="13"/>
      <c r="U7" s="13"/>
      <c r="V7" s="13"/>
      <c r="W7" s="13"/>
      <c r="X7" s="13"/>
      <c r="Z7" s="13"/>
      <c r="AA7" s="5">
        <f t="shared" si="1"/>
        <v>0</v>
      </c>
      <c r="AB7" s="5">
        <f>AA7+H26</f>
        <v>0</v>
      </c>
      <c r="AC7" s="11" t="e">
        <f t="shared" si="0"/>
        <v>#DIV/0!</v>
      </c>
      <c r="AD7" s="8"/>
      <c r="AE7" s="14" t="s">
        <v>54</v>
      </c>
      <c r="AF7" s="2"/>
    </row>
    <row r="8" spans="1:32" ht="12.75">
      <c r="A8" s="4">
        <v>7</v>
      </c>
      <c r="B8" s="5" t="s">
        <v>3</v>
      </c>
      <c r="C8" s="2">
        <v>0</v>
      </c>
      <c r="D8" s="2">
        <v>0</v>
      </c>
      <c r="E8" s="2"/>
      <c r="F8" s="2"/>
      <c r="H8" s="2"/>
      <c r="I8" s="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5">
        <f t="shared" si="1"/>
        <v>0</v>
      </c>
      <c r="AB8" s="5">
        <f>AA8+I26</f>
        <v>3</v>
      </c>
      <c r="AC8" s="11">
        <f t="shared" si="0"/>
        <v>0</v>
      </c>
      <c r="AD8" s="8"/>
      <c r="AE8" s="14" t="s">
        <v>55</v>
      </c>
      <c r="AF8" s="2">
        <v>286107222</v>
      </c>
    </row>
    <row r="9" spans="1:32" ht="12.75">
      <c r="A9" s="4">
        <v>8</v>
      </c>
      <c r="B9" s="5" t="s">
        <v>9</v>
      </c>
      <c r="C9" s="2"/>
      <c r="D9" s="2"/>
      <c r="E9" s="2"/>
      <c r="F9" s="2"/>
      <c r="G9" s="2"/>
      <c r="I9" s="2"/>
      <c r="J9" s="3"/>
      <c r="K9" s="2"/>
      <c r="L9" s="2"/>
      <c r="M9" s="2"/>
      <c r="N9" s="2">
        <v>1</v>
      </c>
      <c r="O9" s="2"/>
      <c r="P9" s="2">
        <v>0</v>
      </c>
      <c r="Q9" s="2">
        <v>1</v>
      </c>
      <c r="R9" s="2"/>
      <c r="S9" s="2">
        <v>2</v>
      </c>
      <c r="T9" s="2"/>
      <c r="U9" s="2"/>
      <c r="V9" s="2"/>
      <c r="W9" s="2"/>
      <c r="X9" s="2"/>
      <c r="Y9" s="2"/>
      <c r="Z9" s="2"/>
      <c r="AA9" s="5">
        <f t="shared" si="1"/>
        <v>4</v>
      </c>
      <c r="AB9" s="5">
        <f>AA9+J26</f>
        <v>5</v>
      </c>
      <c r="AC9" s="11">
        <f t="shared" si="0"/>
        <v>60.00000000000001</v>
      </c>
      <c r="AD9" s="8"/>
      <c r="AE9" s="14" t="s">
        <v>40</v>
      </c>
      <c r="AF9" s="2">
        <v>319979133</v>
      </c>
    </row>
    <row r="10" spans="1:32" ht="12.75">
      <c r="A10" s="4">
        <v>9</v>
      </c>
      <c r="B10" s="5" t="s">
        <v>29</v>
      </c>
      <c r="C10" s="2"/>
      <c r="D10" s="2">
        <v>0</v>
      </c>
      <c r="E10" s="2"/>
      <c r="F10" s="2"/>
      <c r="G10" s="2"/>
      <c r="H10" s="2"/>
      <c r="I10" s="2"/>
      <c r="J10" s="2"/>
      <c r="K10" s="3"/>
      <c r="L10" s="2"/>
      <c r="M10" s="2"/>
      <c r="N10" s="2"/>
      <c r="O10" s="2"/>
      <c r="P10" s="2"/>
      <c r="Q10" s="2"/>
      <c r="R10" s="2"/>
      <c r="S10" s="13"/>
      <c r="T10" s="13"/>
      <c r="U10" s="13"/>
      <c r="V10" s="13"/>
      <c r="W10" s="13"/>
      <c r="Y10" s="13"/>
      <c r="Z10" s="13"/>
      <c r="AA10" s="5">
        <f t="shared" si="1"/>
        <v>0</v>
      </c>
      <c r="AB10" s="5">
        <f>AA10+K26</f>
        <v>1</v>
      </c>
      <c r="AC10" s="11">
        <f t="shared" si="0"/>
        <v>0</v>
      </c>
      <c r="AD10" s="8"/>
      <c r="AE10" s="14" t="s">
        <v>50</v>
      </c>
      <c r="AF10" s="2"/>
    </row>
    <row r="11" spans="1:32" ht="12.75">
      <c r="A11" s="4">
        <v>10</v>
      </c>
      <c r="B11" s="5" t="s">
        <v>13</v>
      </c>
      <c r="C11" s="2">
        <v>0</v>
      </c>
      <c r="D11" s="2"/>
      <c r="E11" s="2"/>
      <c r="F11" s="2"/>
      <c r="G11" s="2"/>
      <c r="H11" s="2"/>
      <c r="J11" s="2"/>
      <c r="K11" s="2"/>
      <c r="L11" s="3"/>
      <c r="M11" s="2"/>
      <c r="N11" s="2"/>
      <c r="O11" s="2">
        <v>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5">
        <f t="shared" si="1"/>
        <v>0</v>
      </c>
      <c r="AB11" s="5">
        <f>AA11+L26</f>
        <v>3</v>
      </c>
      <c r="AC11" s="11">
        <f t="shared" si="0"/>
        <v>0</v>
      </c>
      <c r="AD11" s="8"/>
      <c r="AE11" s="14" t="s">
        <v>44</v>
      </c>
      <c r="AF11" s="2">
        <v>290591781</v>
      </c>
    </row>
    <row r="12" spans="1:32" ht="12.75">
      <c r="A12" s="4">
        <v>11</v>
      </c>
      <c r="B12" s="5" t="s">
        <v>5</v>
      </c>
      <c r="C12" s="2"/>
      <c r="D12" s="2"/>
      <c r="E12" s="2"/>
      <c r="F12" s="2"/>
      <c r="G12" s="2"/>
      <c r="H12" s="2"/>
      <c r="I12" s="2"/>
      <c r="K12" s="2"/>
      <c r="L12" s="2"/>
      <c r="M12" s="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5">
        <f t="shared" si="1"/>
        <v>0</v>
      </c>
      <c r="AB12" s="5">
        <f>AA12+M26</f>
        <v>0</v>
      </c>
      <c r="AC12" s="11" t="e">
        <f t="shared" si="0"/>
        <v>#DIV/0!</v>
      </c>
      <c r="AD12" s="8"/>
      <c r="AE12" s="14" t="s">
        <v>35</v>
      </c>
      <c r="AF12" s="2"/>
    </row>
    <row r="13" spans="1:32" ht="12.75">
      <c r="A13" s="4">
        <v>12</v>
      </c>
      <c r="B13" s="5" t="s">
        <v>10</v>
      </c>
      <c r="C13" s="2"/>
      <c r="D13" s="2"/>
      <c r="E13" s="2"/>
      <c r="F13" s="2"/>
      <c r="G13" s="2"/>
      <c r="H13" s="2"/>
      <c r="I13" s="2"/>
      <c r="J13" s="2">
        <v>0</v>
      </c>
      <c r="L13" s="2"/>
      <c r="M13" s="2"/>
      <c r="N13" s="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>
        <v>0</v>
      </c>
      <c r="AA13" s="5">
        <f t="shared" si="1"/>
        <v>0</v>
      </c>
      <c r="AB13" s="5">
        <f>AA13+N26</f>
        <v>2</v>
      </c>
      <c r="AC13" s="11">
        <f t="shared" si="0"/>
        <v>0</v>
      </c>
      <c r="AD13" s="8"/>
      <c r="AE13" s="14" t="s">
        <v>42</v>
      </c>
      <c r="AF13" s="2">
        <v>338868301</v>
      </c>
    </row>
    <row r="14" spans="1:32" ht="12.75">
      <c r="A14" s="4">
        <v>13</v>
      </c>
      <c r="B14" s="5" t="s">
        <v>6</v>
      </c>
      <c r="C14" s="2">
        <v>1</v>
      </c>
      <c r="D14" s="2">
        <v>2</v>
      </c>
      <c r="E14" s="2"/>
      <c r="F14" s="2"/>
      <c r="G14" s="2"/>
      <c r="H14" s="2"/>
      <c r="I14" s="2"/>
      <c r="J14" s="2"/>
      <c r="K14" s="2"/>
      <c r="L14" s="15">
        <v>1</v>
      </c>
      <c r="M14" s="2"/>
      <c r="N14" s="2"/>
      <c r="O14" s="3"/>
      <c r="P14" s="2">
        <v>1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5">
        <f t="shared" si="1"/>
        <v>5</v>
      </c>
      <c r="AB14" s="5">
        <f>AA14+O26</f>
        <v>7</v>
      </c>
      <c r="AC14" s="11">
        <f t="shared" si="0"/>
        <v>60.71428571428572</v>
      </c>
      <c r="AD14" s="8"/>
      <c r="AE14" s="14" t="s">
        <v>37</v>
      </c>
      <c r="AF14" s="2">
        <v>264565027</v>
      </c>
    </row>
    <row r="15" spans="1:32" ht="12.75">
      <c r="A15" s="4">
        <v>14</v>
      </c>
      <c r="B15" s="5" t="s">
        <v>2</v>
      </c>
      <c r="C15" s="2"/>
      <c r="D15" s="2"/>
      <c r="E15" s="2"/>
      <c r="F15" s="2"/>
      <c r="G15" s="2">
        <v>1</v>
      </c>
      <c r="H15" s="2"/>
      <c r="I15" s="2"/>
      <c r="J15" s="2">
        <v>1</v>
      </c>
      <c r="K15" s="2"/>
      <c r="L15" s="2"/>
      <c r="N15" s="2"/>
      <c r="O15" s="2">
        <v>1</v>
      </c>
      <c r="P15" s="3"/>
      <c r="Q15" s="2"/>
      <c r="R15" s="2"/>
      <c r="S15" s="2"/>
      <c r="T15" s="2"/>
      <c r="U15" s="2"/>
      <c r="V15" s="2">
        <v>1</v>
      </c>
      <c r="W15" s="2"/>
      <c r="X15" s="2"/>
      <c r="Y15" s="2"/>
      <c r="Z15" s="2">
        <v>1</v>
      </c>
      <c r="AA15" s="5">
        <f t="shared" si="1"/>
        <v>5</v>
      </c>
      <c r="AB15" s="5">
        <f>AA15+P26</f>
        <v>6</v>
      </c>
      <c r="AC15" s="11">
        <f t="shared" si="0"/>
        <v>66.66666666666667</v>
      </c>
      <c r="AD15" s="8"/>
      <c r="AE15" s="14" t="s">
        <v>48</v>
      </c>
      <c r="AF15" s="2">
        <v>222825076</v>
      </c>
    </row>
    <row r="16" spans="1:32" ht="12.75">
      <c r="A16" s="4">
        <v>15</v>
      </c>
      <c r="B16" s="5" t="s">
        <v>12</v>
      </c>
      <c r="C16" s="2"/>
      <c r="D16" s="2"/>
      <c r="E16" s="2"/>
      <c r="F16" s="2"/>
      <c r="G16" s="2"/>
      <c r="H16" s="2"/>
      <c r="I16" s="2"/>
      <c r="J16" s="2">
        <v>0</v>
      </c>
      <c r="K16" s="2"/>
      <c r="L16" s="2"/>
      <c r="M16" s="2"/>
      <c r="O16" s="2"/>
      <c r="P16" s="2"/>
      <c r="Q16" s="3"/>
      <c r="R16" s="2"/>
      <c r="S16" s="2"/>
      <c r="T16" s="2"/>
      <c r="U16" s="2"/>
      <c r="V16" s="2"/>
      <c r="W16" s="2"/>
      <c r="X16" s="2"/>
      <c r="Y16" s="2"/>
      <c r="Z16" s="2"/>
      <c r="AA16" s="5">
        <f t="shared" si="1"/>
        <v>0</v>
      </c>
      <c r="AB16" s="5">
        <f>AA16+Q26</f>
        <v>1</v>
      </c>
      <c r="AC16" s="11">
        <f t="shared" si="0"/>
        <v>0</v>
      </c>
      <c r="AD16" s="8"/>
      <c r="AE16" s="14" t="s">
        <v>45</v>
      </c>
      <c r="AF16" s="2">
        <v>26226661</v>
      </c>
    </row>
    <row r="17" spans="1:32" ht="12.75">
      <c r="A17" s="4">
        <v>16</v>
      </c>
      <c r="B17" s="5" t="s">
        <v>11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P17" s="2"/>
      <c r="Q17" s="2"/>
      <c r="R17" s="3"/>
      <c r="S17" s="2"/>
      <c r="T17" s="2"/>
      <c r="U17" s="2"/>
      <c r="V17" s="2"/>
      <c r="W17" s="2"/>
      <c r="X17" s="2"/>
      <c r="Y17" s="2"/>
      <c r="Z17" s="2"/>
      <c r="AA17" s="5">
        <f t="shared" si="1"/>
        <v>0</v>
      </c>
      <c r="AB17" s="5">
        <f>AA17+R26</f>
        <v>0</v>
      </c>
      <c r="AC17" s="11" t="e">
        <f t="shared" si="0"/>
        <v>#DIV/0!</v>
      </c>
      <c r="AD17" s="8"/>
      <c r="AE17" s="14" t="s">
        <v>43</v>
      </c>
      <c r="AF17" s="2">
        <v>283961514</v>
      </c>
    </row>
    <row r="18" spans="1:32" ht="12.75">
      <c r="A18" s="4">
        <v>17</v>
      </c>
      <c r="B18" s="5" t="s">
        <v>26</v>
      </c>
      <c r="C18" s="2"/>
      <c r="D18" s="2"/>
      <c r="E18" s="2"/>
      <c r="F18" s="2"/>
      <c r="G18" s="2"/>
      <c r="H18" s="2"/>
      <c r="I18" s="2"/>
      <c r="J18" s="2">
        <v>0</v>
      </c>
      <c r="K18" s="2"/>
      <c r="L18" s="2"/>
      <c r="M18" s="2"/>
      <c r="N18" s="2"/>
      <c r="O18" s="2"/>
      <c r="P18" s="2"/>
      <c r="Q18" s="2"/>
      <c r="R18" s="2"/>
      <c r="S18" s="3"/>
      <c r="T18" s="13"/>
      <c r="V18" s="13"/>
      <c r="W18" s="13"/>
      <c r="X18" s="13"/>
      <c r="Y18" s="13"/>
      <c r="Z18" s="13"/>
      <c r="AA18" s="5">
        <f t="shared" si="1"/>
        <v>0</v>
      </c>
      <c r="AB18" s="5">
        <f>AA18+S26</f>
        <v>2</v>
      </c>
      <c r="AC18" s="11">
        <f t="shared" si="0"/>
        <v>0</v>
      </c>
      <c r="AD18" s="8"/>
      <c r="AE18" s="14" t="s">
        <v>51</v>
      </c>
      <c r="AF18" s="2">
        <v>310088843</v>
      </c>
    </row>
    <row r="19" spans="1:32" ht="12.75">
      <c r="A19" s="4">
        <v>18</v>
      </c>
      <c r="B19" s="5" t="s">
        <v>8</v>
      </c>
      <c r="C19" s="2"/>
      <c r="D19" s="2"/>
      <c r="E19" s="2"/>
      <c r="F19" s="2"/>
      <c r="G19" s="2">
        <v>1</v>
      </c>
      <c r="H19" s="2"/>
      <c r="I19" s="2"/>
      <c r="J19" s="2"/>
      <c r="K19" s="2"/>
      <c r="L19" s="2"/>
      <c r="M19" s="2"/>
      <c r="N19" s="2"/>
      <c r="O19" s="2"/>
      <c r="Q19" s="2"/>
      <c r="R19" s="2"/>
      <c r="S19" s="2"/>
      <c r="T19" s="3"/>
      <c r="U19" s="2"/>
      <c r="V19" s="2"/>
      <c r="W19" s="2"/>
      <c r="X19" s="2"/>
      <c r="Y19" s="2"/>
      <c r="Z19" s="2"/>
      <c r="AA19" s="5">
        <f t="shared" si="1"/>
        <v>1</v>
      </c>
      <c r="AB19" s="5">
        <f>AA19+T26</f>
        <v>1</v>
      </c>
      <c r="AC19" s="11">
        <f t="shared" si="0"/>
        <v>55.00000000000001</v>
      </c>
      <c r="AD19" s="8"/>
      <c r="AE19" s="14" t="s">
        <v>39</v>
      </c>
      <c r="AF19" s="2">
        <v>235235401</v>
      </c>
    </row>
    <row r="20" spans="1:32" ht="12.75">
      <c r="A20" s="4">
        <v>19</v>
      </c>
      <c r="B20" s="5" t="s">
        <v>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R20" s="2"/>
      <c r="S20" s="2"/>
      <c r="T20" s="2"/>
      <c r="U20" s="3"/>
      <c r="V20" s="2"/>
      <c r="W20" s="2"/>
      <c r="X20" s="2"/>
      <c r="Y20" s="2"/>
      <c r="Z20" s="2"/>
      <c r="AA20" s="5">
        <f t="shared" si="1"/>
        <v>0</v>
      </c>
      <c r="AB20" s="5">
        <f>AA20+U26</f>
        <v>0</v>
      </c>
      <c r="AC20" s="11" t="e">
        <f t="shared" si="0"/>
        <v>#DIV/0!</v>
      </c>
      <c r="AD20" s="8"/>
      <c r="AE20" s="14" t="s">
        <v>38</v>
      </c>
      <c r="AF20" s="2">
        <v>214396047</v>
      </c>
    </row>
    <row r="21" spans="1:32" ht="12.75">
      <c r="A21" s="4">
        <v>20</v>
      </c>
      <c r="B21" s="5" t="s">
        <v>31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v>0</v>
      </c>
      <c r="Q21" s="2"/>
      <c r="R21" s="2"/>
      <c r="S21" s="13"/>
      <c r="T21" s="13"/>
      <c r="U21" s="13"/>
      <c r="V21" s="3"/>
      <c r="W21" s="13"/>
      <c r="X21" s="13"/>
      <c r="Y21" s="13"/>
      <c r="AA21" s="5">
        <f t="shared" si="1"/>
        <v>0</v>
      </c>
      <c r="AB21" s="5">
        <f>AA21+V26</f>
        <v>1</v>
      </c>
      <c r="AC21" s="11">
        <f t="shared" si="0"/>
        <v>0</v>
      </c>
      <c r="AD21" s="8"/>
      <c r="AE21" s="14" t="s">
        <v>53</v>
      </c>
      <c r="AF21" s="2">
        <v>229277806</v>
      </c>
    </row>
    <row r="22" spans="1:32" ht="12.75">
      <c r="A22" s="4">
        <v>21</v>
      </c>
      <c r="B22" s="5" t="s">
        <v>28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13"/>
      <c r="T22" s="13"/>
      <c r="U22" s="13"/>
      <c r="V22" s="13"/>
      <c r="W22" s="3"/>
      <c r="X22" s="13"/>
      <c r="Y22" s="13"/>
      <c r="Z22" s="13"/>
      <c r="AA22" s="5">
        <f t="shared" si="1"/>
        <v>0</v>
      </c>
      <c r="AB22" s="5">
        <f>AA22+W26</f>
        <v>0</v>
      </c>
      <c r="AC22" s="11" t="e">
        <f t="shared" si="0"/>
        <v>#DIV/0!</v>
      </c>
      <c r="AD22" s="8"/>
      <c r="AE22" s="14" t="s">
        <v>47</v>
      </c>
      <c r="AF22" s="2">
        <v>298620338</v>
      </c>
    </row>
    <row r="23" spans="1:32" ht="12.75">
      <c r="A23" s="4">
        <v>22</v>
      </c>
      <c r="B23" s="5" t="s">
        <v>27</v>
      </c>
      <c r="C23" s="2">
        <v>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3"/>
      <c r="T23" s="13"/>
      <c r="U23" s="13"/>
      <c r="W23" s="13"/>
      <c r="X23" s="3"/>
      <c r="Y23" s="13"/>
      <c r="Z23" s="13"/>
      <c r="AA23" s="5">
        <f t="shared" si="1"/>
        <v>0</v>
      </c>
      <c r="AB23" s="5">
        <f>AA23+X26</f>
        <v>1</v>
      </c>
      <c r="AC23" s="11">
        <f t="shared" si="0"/>
        <v>0</v>
      </c>
      <c r="AD23" s="8"/>
      <c r="AE23" s="14" t="s">
        <v>52</v>
      </c>
      <c r="AF23" s="2">
        <v>261566761</v>
      </c>
    </row>
    <row r="24" spans="1:32" ht="12.75">
      <c r="A24" s="4">
        <v>23</v>
      </c>
      <c r="B24" s="5" t="s">
        <v>15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S24" s="1"/>
      <c r="T24" s="1"/>
      <c r="U24" s="1"/>
      <c r="V24" s="1"/>
      <c r="W24" s="1"/>
      <c r="X24" s="1"/>
      <c r="Y24" s="3"/>
      <c r="Z24" s="1"/>
      <c r="AA24" s="5">
        <f t="shared" si="1"/>
        <v>0</v>
      </c>
      <c r="AB24" s="5">
        <f>AA24+Y26</f>
        <v>0</v>
      </c>
      <c r="AC24" s="11" t="e">
        <f t="shared" si="0"/>
        <v>#DIV/0!</v>
      </c>
      <c r="AD24" s="8"/>
      <c r="AE24" s="14" t="s">
        <v>36</v>
      </c>
      <c r="AF24" s="2"/>
    </row>
    <row r="25" spans="1:32" ht="12.75">
      <c r="A25" s="4">
        <v>24</v>
      </c>
      <c r="B25" s="5" t="s">
        <v>19</v>
      </c>
      <c r="C25" s="2">
        <v>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>
        <v>1</v>
      </c>
      <c r="O25" s="2"/>
      <c r="P25" s="2">
        <v>0</v>
      </c>
      <c r="Q25" s="2"/>
      <c r="R25" s="2"/>
      <c r="T25" s="13"/>
      <c r="U25" s="13"/>
      <c r="V25" s="13"/>
      <c r="W25" s="13"/>
      <c r="X25" s="13"/>
      <c r="Y25" s="13"/>
      <c r="Z25" s="3"/>
      <c r="AA25" s="5">
        <f t="shared" si="1"/>
        <v>2</v>
      </c>
      <c r="AB25" s="5">
        <f>AA25+Z26</f>
        <v>3</v>
      </c>
      <c r="AC25" s="11">
        <f t="shared" si="0"/>
        <v>43.333333333333336</v>
      </c>
      <c r="AD25" s="8"/>
      <c r="AE25" s="14" t="s">
        <v>49</v>
      </c>
      <c r="AF25" s="2">
        <v>301850167</v>
      </c>
    </row>
    <row r="26" spans="1:32" ht="12.75">
      <c r="A26" s="5"/>
      <c r="B26" s="12" t="s">
        <v>22</v>
      </c>
      <c r="C26" s="5">
        <f aca="true" t="shared" si="2" ref="C26:R26">SUM(C2:C25)</f>
        <v>2</v>
      </c>
      <c r="D26" s="5">
        <f t="shared" si="2"/>
        <v>2</v>
      </c>
      <c r="E26" s="5">
        <f t="shared" si="2"/>
        <v>0</v>
      </c>
      <c r="F26" s="5">
        <f t="shared" si="2"/>
        <v>1</v>
      </c>
      <c r="G26" s="5">
        <f t="shared" si="2"/>
        <v>3</v>
      </c>
      <c r="H26" s="5">
        <f t="shared" si="2"/>
        <v>0</v>
      </c>
      <c r="I26" s="5">
        <f t="shared" si="2"/>
        <v>3</v>
      </c>
      <c r="J26" s="5">
        <f t="shared" si="2"/>
        <v>1</v>
      </c>
      <c r="K26" s="5">
        <f t="shared" si="2"/>
        <v>1</v>
      </c>
      <c r="L26" s="5">
        <f t="shared" si="2"/>
        <v>3</v>
      </c>
      <c r="M26" s="5">
        <f t="shared" si="2"/>
        <v>0</v>
      </c>
      <c r="N26" s="5">
        <f t="shared" si="2"/>
        <v>2</v>
      </c>
      <c r="O26" s="5">
        <f t="shared" si="2"/>
        <v>2</v>
      </c>
      <c r="P26" s="5">
        <f t="shared" si="2"/>
        <v>1</v>
      </c>
      <c r="Q26" s="5">
        <f t="shared" si="2"/>
        <v>1</v>
      </c>
      <c r="R26" s="5">
        <f t="shared" si="2"/>
        <v>0</v>
      </c>
      <c r="S26" s="5">
        <f>SUM(S2:S24)</f>
        <v>2</v>
      </c>
      <c r="T26" s="5">
        <f aca="true" t="shared" si="3" ref="T26:AA26">SUM(T2:T25)</f>
        <v>0</v>
      </c>
      <c r="U26" s="5">
        <f t="shared" si="3"/>
        <v>0</v>
      </c>
      <c r="V26" s="5">
        <f t="shared" si="3"/>
        <v>1</v>
      </c>
      <c r="W26" s="5">
        <f t="shared" si="3"/>
        <v>0</v>
      </c>
      <c r="X26" s="5">
        <f t="shared" si="3"/>
        <v>1</v>
      </c>
      <c r="Y26" s="5">
        <f t="shared" si="3"/>
        <v>0</v>
      </c>
      <c r="Z26" s="5">
        <f t="shared" si="3"/>
        <v>1</v>
      </c>
      <c r="AA26" s="5">
        <f t="shared" si="3"/>
        <v>27</v>
      </c>
      <c r="AB26" s="5"/>
      <c r="AC26" s="11"/>
      <c r="AE26" s="1"/>
      <c r="AF26" s="1"/>
    </row>
  </sheetData>
  <hyperlinks>
    <hyperlink ref="AE2" r:id="rId1" display="ancient_@mail.ru"/>
    <hyperlink ref="AE3" r:id="rId2" display="ujinn@server.by"/>
    <hyperlink ref="AE4" r:id="rId3" display="arcdoc@ua.fm"/>
    <hyperlink ref="AE12" r:id="rId4" display="tournament@tut.by"/>
    <hyperlink ref="AE24" r:id="rId5" display="shpil113titan@list.ru"/>
    <hyperlink ref="AE14" r:id="rId6" display="sash67@rambler.ru"/>
    <hyperlink ref="AE20" r:id="rId7" display="sergrus77@rambler.ru"/>
    <hyperlink ref="AE19" r:id="rId8" display="scorpionsp@rambler.ru"/>
    <hyperlink ref="AE9" r:id="rId9" display="tolan-lider@rambler.ru"/>
    <hyperlink ref="AE6" r:id="rId10" display="dimchipik@nm.ru"/>
    <hyperlink ref="AE13" r:id="rId11" display="luke@heroes.ru"/>
    <hyperlink ref="AE17" r:id="rId12" display="max731@mail.ru"/>
    <hyperlink ref="AE11" r:id="rId13" display="kenny0@rambler.ru"/>
    <hyperlink ref="AE16" r:id="rId14" display="arhangel@tochka.ru"/>
    <hyperlink ref="AE5" r:id="rId15" display="corben_dallas@list.ru"/>
    <hyperlink ref="AE22" r:id="rId16" display="ssbom@tut.by"/>
    <hyperlink ref="AE15" r:id="rId17" display="archimaximus@rambler.ru"/>
    <hyperlink ref="AE25" r:id="rId18" display="coalinf@mail.donbass.com"/>
    <hyperlink ref="AE10" r:id="rId19" display="prostosyr@rambler.ru"/>
    <hyperlink ref="AE18" r:id="rId20" display="sanshrew@ukr.net"/>
    <hyperlink ref="AE23" r:id="rId21" display="yuri-85@bezeqint..net"/>
    <hyperlink ref="AE21" r:id="rId22" display="usqn@donec.net"/>
    <hyperlink ref="AE7" r:id="rId23" display="protchenko@inbox.lv"/>
    <hyperlink ref="AE8" r:id="rId24" display="buber2003@mail.ru"/>
  </hyperlinks>
  <printOptions/>
  <pageMargins left="0.75" right="0.75" top="1" bottom="1" header="0.5" footer="0.5"/>
  <pageSetup horizontalDpi="300" verticalDpi="300" orientation="portrait" paperSize="9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Heroesportal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Armagedda</dc:creator>
  <cp:keywords/>
  <dc:description/>
  <cp:lastModifiedBy>Armagedda</cp:lastModifiedBy>
  <dcterms:created xsi:type="dcterms:W3CDTF">2004-09-09T17:35:18Z</dcterms:created>
  <dcterms:modified xsi:type="dcterms:W3CDTF">2004-09-18T17:21:29Z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